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015" activeTab="0"/>
  </bookViews>
  <sheets>
    <sheet name="waves" sheetId="1" r:id="rId1"/>
    <sheet name="coefficie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<sst xmlns="http://schemas.openxmlformats.org/spreadsheetml/2006/main" count="54" uniqueCount="52">
  <si>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time</t>
  </si>
  <si>
    <t>omega/2pi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</si>
  <si>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</si>
  <si>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</si>
  <si>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</si>
  <si>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</si>
  <si>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</si>
  <si>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</si>
  <si>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</si>
  <si>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</si>
  <si>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</si>
  <si>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</si>
  <si>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</si>
  <si>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row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</si>
  <si>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</si>
  <si>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</si>
  <si>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</si>
  <si>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</si>
  <si>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</si>
  <si>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</si>
  <si>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</si>
  <si>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</si>
  <si>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</si>
  <si>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</si>
  <si>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Square wave</t>
  </si>
  <si>
    <t>Triangular wave</t>
  </si>
  <si>
    <t>constant</t>
  </si>
  <si>
    <t>max harmonic</t>
  </si>
  <si>
    <t>coefficient</t>
  </si>
  <si>
    <t>total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</si>
  <si>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</si>
  <si>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</si>
  <si>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</si>
  <si>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</si>
  <si>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</si>
  <si>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</si>
  <si>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</si>
  <si>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</si>
  <si>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</si>
  <si>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</si>
  <si>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</si>
  <si>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</si>
  <si>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</si>
  <si>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</si>
  <si>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</si>
  <si>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</si>
  <si>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</si>
  <si>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</si>
  <si>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</si>
  <si>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</si>
  <si>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Sawtooth</t>
  </si>
  <si>
    <t>Mystery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</si>
</sst>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20"/>
      <name val="Arial"/>
      <family val="0"/>
    </font>
    <font>
      <sz val="16.75"/>
      <name val="Arial"/>
      <family val="0"/>
    </font>
    <font>
      <b/>
      <sz val="16.75"/>
      <name val="Arial"/>
      <family val="2"/>
    </font>
    <font>
      <b/>
      <sz val="19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NumberFormat="1" applyAlignment="1">
      <alignment/>
    </xf>
    <xf numFmtId="0" fontId="5" fillId="3" borderId="1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225"/>
          <c:w val="0.9255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waves!$B$3</c:f>
              <c:strCache>
                <c:ptCount val="1"/>
                <c:pt idx="0">
                  <c:v>constant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waves!$B$4:$B$105</c:f>
              <c:numCache/>
            </c:numRef>
          </c:val>
          <c:smooth val="0"/>
        </c:ser>
        <c:ser>
          <c:idx val="1"/>
          <c:order val="1"/>
          <c:tx>
            <c:strRef>
              <c:f>waves!$C$3</c:f>
              <c:strCache>
                <c:ptCount val="1"/>
                <c:pt idx="0">
                  <c:v>cos wt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waves!$C$4:$C$105</c:f>
              <c:numCache/>
            </c:numRef>
          </c:val>
          <c:smooth val="0"/>
        </c:ser>
        <c:ser>
          <c:idx val="2"/>
          <c:order val="2"/>
          <c:tx>
            <c:strRef>
              <c:f>waves!$D$3</c:f>
              <c:strCache>
                <c:ptCount val="1"/>
                <c:pt idx="0">
                  <c:v>cos 2wt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waves!$D$4:$D$105</c:f>
              <c:numCache/>
            </c:numRef>
          </c:val>
          <c:smooth val="0"/>
        </c:ser>
        <c:ser>
          <c:idx val="3"/>
          <c:order val="3"/>
          <c:tx>
            <c:strRef>
              <c:f>waves!$E$3</c:f>
              <c:strCache>
                <c:ptCount val="1"/>
                <c:pt idx="0">
                  <c:v>cos 3wt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waves!$E$4:$E$105</c:f>
              <c:numCache/>
            </c:numRef>
          </c:val>
          <c:smooth val="0"/>
        </c:ser>
        <c:ser>
          <c:idx val="4"/>
          <c:order val="4"/>
          <c:tx>
            <c:strRef>
              <c:f>waves!$F$3</c:f>
              <c:strCache>
                <c:ptCount val="1"/>
                <c:pt idx="0">
                  <c:v>cos 4wt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waves!$F$4:$F$105</c:f>
              <c:numCache/>
            </c:numRef>
          </c:val>
          <c:smooth val="0"/>
        </c:ser>
        <c:ser>
          <c:idx val="5"/>
          <c:order val="5"/>
          <c:tx>
            <c:strRef>
              <c:f>waves!$G$3</c:f>
              <c:strCache>
                <c:ptCount val="1"/>
                <c:pt idx="0">
                  <c:v>cos 5wt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waves!$G$4:$G$105</c:f>
              <c:numCache/>
            </c:numRef>
          </c:val>
          <c:smooth val="0"/>
        </c:ser>
        <c:ser>
          <c:idx val="6"/>
          <c:order val="6"/>
          <c:tx>
            <c:strRef>
              <c:f>waves!$H$3</c:f>
              <c:strCache>
                <c:ptCount val="1"/>
                <c:pt idx="0">
                  <c:v>cos 6wt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waves!$H$4:$H$105</c:f>
              <c:numCache/>
            </c:numRef>
          </c:val>
          <c:smooth val="0"/>
        </c:ser>
        <c:ser>
          <c:idx val="7"/>
          <c:order val="7"/>
          <c:tx>
            <c:strRef>
              <c:f>waves!$I$3</c:f>
              <c:strCache>
                <c:ptCount val="1"/>
                <c:pt idx="0">
                  <c:v>cos 7wt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waves!$I$4:$I$105</c:f>
              <c:numCache/>
            </c:numRef>
          </c:val>
          <c:smooth val="0"/>
        </c:ser>
        <c:ser>
          <c:idx val="8"/>
          <c:order val="8"/>
          <c:tx>
            <c:strRef>
              <c:f>waves!$J$3</c:f>
              <c:strCache>
                <c:ptCount val="1"/>
                <c:pt idx="0">
                  <c:v>cos 8wt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waves!$J$4:$J$105</c:f>
              <c:numCache/>
            </c:numRef>
          </c:val>
          <c:smooth val="0"/>
        </c:ser>
        <c:ser>
          <c:idx val="9"/>
          <c:order val="9"/>
          <c:tx>
            <c:strRef>
              <c:f>waves!$K$3</c:f>
              <c:strCache>
                <c:ptCount val="1"/>
                <c:pt idx="0">
                  <c:v>cos 9wt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waves!$K$4:$K$105</c:f>
            </c:numRef>
          </c:val>
          <c:smooth val="0"/>
        </c:ser>
        <c:ser>
          <c:idx val="10"/>
          <c:order val="10"/>
          <c:tx>
            <c:strRef>
              <c:f>waves!$L$3</c:f>
              <c:strCache>
                <c:ptCount val="1"/>
                <c:pt idx="0">
                  <c:v>cos 10wt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waves!$L$4:$L$105</c:f>
            </c:numRef>
          </c:val>
          <c:smooth val="0"/>
        </c:ser>
        <c:ser>
          <c:idx val="11"/>
          <c:order val="11"/>
          <c:tx>
            <c:strRef>
              <c:f>waves!$W$3</c:f>
              <c:strCache>
                <c:ptCount val="1"/>
                <c:pt idx="0">
                  <c:v>sin wt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waves!$W$4:$W$105</c:f>
              <c:numCache/>
            </c:numRef>
          </c:val>
          <c:smooth val="0"/>
        </c:ser>
        <c:ser>
          <c:idx val="12"/>
          <c:order val="12"/>
          <c:tx>
            <c:strRef>
              <c:f>waves!$X$3</c:f>
              <c:strCache>
                <c:ptCount val="1"/>
                <c:pt idx="0">
                  <c:v>sin 2wt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waves!$X$4:$X$105</c:f>
              <c:numCache/>
            </c:numRef>
          </c:val>
          <c:smooth val="0"/>
        </c:ser>
        <c:ser>
          <c:idx val="13"/>
          <c:order val="13"/>
          <c:tx>
            <c:strRef>
              <c:f>waves!$Y$3</c:f>
              <c:strCache>
                <c:ptCount val="1"/>
                <c:pt idx="0">
                  <c:v>sin 3wt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waves!$Y$4:$Y$105</c:f>
              <c:numCache/>
            </c:numRef>
          </c:val>
          <c:smooth val="0"/>
        </c:ser>
        <c:ser>
          <c:idx val="14"/>
          <c:order val="14"/>
          <c:tx>
            <c:strRef>
              <c:f>waves!$Z$3</c:f>
              <c:strCache>
                <c:ptCount val="1"/>
                <c:pt idx="0">
                  <c:v>sin 4wt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waves!$Z$4:$Z$105</c:f>
              <c:numCache/>
            </c:numRef>
          </c:val>
          <c:smooth val="0"/>
        </c:ser>
        <c:ser>
          <c:idx val="15"/>
          <c:order val="15"/>
          <c:tx>
            <c:strRef>
              <c:f>waves!$AA$3</c:f>
              <c:strCache>
                <c:ptCount val="1"/>
                <c:pt idx="0">
                  <c:v>sin 5wt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waves!$AA$4:$AA$105</c:f>
              <c:numCache/>
            </c:numRef>
          </c:val>
          <c:smooth val="0"/>
        </c:ser>
        <c:ser>
          <c:idx val="16"/>
          <c:order val="16"/>
          <c:tx>
            <c:strRef>
              <c:f>waves!$AB$3</c:f>
              <c:strCache>
                <c:ptCount val="1"/>
                <c:pt idx="0">
                  <c:v>sin 6wt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waves!$AB$4:$AB$105</c:f>
              <c:numCache/>
            </c:numRef>
          </c:val>
          <c:smooth val="0"/>
        </c:ser>
        <c:ser>
          <c:idx val="17"/>
          <c:order val="17"/>
          <c:tx>
            <c:strRef>
              <c:f>waves!$AC$3</c:f>
              <c:strCache>
                <c:ptCount val="1"/>
                <c:pt idx="0">
                  <c:v>sin 7wt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waves!$AC$4:$AC$105</c:f>
              <c:numCache/>
            </c:numRef>
          </c:val>
          <c:smooth val="0"/>
        </c:ser>
        <c:ser>
          <c:idx val="18"/>
          <c:order val="18"/>
          <c:tx>
            <c:strRef>
              <c:f>waves!$AD$3</c:f>
              <c:strCache>
                <c:ptCount val="1"/>
                <c:pt idx="0">
                  <c:v>sin 8wt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waves!$AD$4:$AD$105</c:f>
              <c:numCache/>
            </c:numRef>
          </c:val>
          <c:smooth val="0"/>
        </c:ser>
        <c:ser>
          <c:idx val="19"/>
          <c:order val="19"/>
          <c:tx>
            <c:strRef>
              <c:f>waves!$AE$3</c:f>
              <c:strCache>
                <c:ptCount val="1"/>
                <c:pt idx="0">
                  <c:v>sin 9wt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waves!$AE$4:$AE$105</c:f>
            </c:numRef>
          </c:val>
          <c:smooth val="0"/>
        </c:ser>
        <c:ser>
          <c:idx val="20"/>
          <c:order val="20"/>
          <c:tx>
            <c:strRef>
              <c:f>waves!$AF$3</c:f>
              <c:strCache>
                <c:ptCount val="1"/>
                <c:pt idx="0">
                  <c:v>sin 10wt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waves!$AF$4:$AF$105</c:f>
            </c:numRef>
          </c:val>
          <c:smooth val="0"/>
        </c:ser>
        <c:ser>
          <c:idx val="21"/>
          <c:order val="21"/>
          <c:tx>
            <c:strRef>
              <c:f>waves!$AQ$3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waves!$A$4:$A$105</c:f>
              <c:numCache/>
            </c:numRef>
          </c:cat>
          <c:val>
            <c:numRef>
              <c:f>waves!$AQ$4:$AQ$105</c:f>
              <c:numCache/>
            </c:numRef>
          </c:val>
          <c:smooth val="1"/>
        </c:ser>
        <c:axId val="9117533"/>
        <c:axId val="14948934"/>
      </c:lineChart>
      <c:catAx>
        <c:axId val="91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119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1"/>
        <c:lblOffset val="100"/>
        <c:tickLblSkip val="10"/>
        <c:tickMarkSkip val="5"/>
        <c:noMultiLvlLbl val="0"/>
      </c:catAx>
      <c:valAx>
        <c:axId val="14948934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25"/>
          <c:y val="0.23925"/>
          <c:w val="0.05725"/>
          <c:h val="0.5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48</xdr:col>
      <xdr:colOff>9525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742950" y="1304925"/>
        <a:ext cx="147351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4"/>
  <sheetViews>
    <sheetView tabSelected="1" zoomScale="75" zoomScaleNormal="75" workbookViewId="0" topLeftCell="A2">
      <selection activeCell="AT7" sqref="AT7"/>
    </sheetView>
  </sheetViews>
  <sheetFormatPr defaultColWidth="9.140625" defaultRowHeight="12.75"/>
  <cols>
    <col min="1" max="1" width="11.140625" style="0" customWidth="1"/>
    <col min="11" max="22" width="0" style="0" hidden="1" customWidth="1"/>
    <col min="23" max="30" width="9.140625" style="0" customWidth="1"/>
    <col min="31" max="42" width="9.140625" style="0" hidden="1" customWidth="1"/>
    <col min="44" max="44" width="12.421875" style="0" customWidth="1"/>
    <col min="45" max="45" width="16.421875" style="0" customWidth="1"/>
  </cols>
  <sheetData>
    <row r="1" spans="2:42" ht="12.7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1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  <c r="AE1">
        <v>9</v>
      </c>
      <c r="AF1">
        <v>10</v>
      </c>
      <c r="AG1">
        <v>11</v>
      </c>
      <c r="AH1">
        <v>12</v>
      </c>
      <c r="AI1">
        <v>13</v>
      </c>
      <c r="AJ1">
        <v>14</v>
      </c>
      <c r="AK1">
        <v>15</v>
      </c>
      <c r="AL1">
        <v>16</v>
      </c>
      <c r="AM1">
        <v>17</v>
      </c>
      <c r="AN1">
        <v>18</v>
      </c>
      <c r="AO1">
        <v>19</v>
      </c>
      <c r="AP1">
        <v>20</v>
      </c>
    </row>
    <row r="2" spans="1:42" s="12" customFormat="1" ht="12.75">
      <c r="A2" s="13" t="s">
        <v>28</v>
      </c>
      <c r="B2" s="13">
        <f>coefficients!B$2</f>
        <v>0</v>
      </c>
      <c r="C2" s="13">
        <f>IF(C1&gt;$AS$6,0,coefficients!C$2)</f>
        <v>0</v>
      </c>
      <c r="D2" s="13">
        <f>IF(D1&gt;$AS$6,0,coefficients!D$2)</f>
        <v>0</v>
      </c>
      <c r="E2" s="13">
        <f>IF(E1&gt;$AS$6,0,coefficients!E$2)</f>
        <v>0</v>
      </c>
      <c r="F2" s="13">
        <f>IF(F1&gt;$AS$6,0,coefficients!F$2)</f>
        <v>0</v>
      </c>
      <c r="G2" s="13">
        <f>IF(G1&gt;$AS$6,0,coefficients!G$2)</f>
        <v>0</v>
      </c>
      <c r="H2" s="13">
        <f>IF(H1&gt;$AS$6,0,coefficients!H$2)</f>
        <v>0</v>
      </c>
      <c r="I2" s="13">
        <f>IF(I1&gt;$AS$6,0,coefficients!I$2)</f>
        <v>0</v>
      </c>
      <c r="J2" s="13">
        <f>IF(J1&gt;$AS$6,0,coefficients!J$2)</f>
        <v>0</v>
      </c>
      <c r="K2" s="13">
        <f>IF(K1&gt;$AS$6,0,coefficients!K$2)</f>
        <v>0</v>
      </c>
      <c r="L2" s="13">
        <f>IF(L1&gt;$AS$6,0,coefficients!L$2)</f>
        <v>0</v>
      </c>
      <c r="M2" s="13">
        <f>IF(M1&gt;$AS$6,0,coefficients!M$2)</f>
        <v>0</v>
      </c>
      <c r="N2" s="13">
        <f>IF(N1&gt;$AS$6,0,coefficients!N$2)</f>
        <v>0</v>
      </c>
      <c r="O2" s="13">
        <f>IF(O1&gt;$AS$6,0,coefficients!O$2)</f>
        <v>0</v>
      </c>
      <c r="P2" s="13">
        <f>IF(P1&gt;$AS$6,0,coefficients!P$2)</f>
        <v>0</v>
      </c>
      <c r="Q2" s="13">
        <f>IF(Q1&gt;$AS$6,0,coefficients!Q$2)</f>
        <v>0</v>
      </c>
      <c r="R2" s="13">
        <f>IF(R1&gt;$AS$6,0,coefficients!R$2)</f>
        <v>0</v>
      </c>
      <c r="S2" s="13">
        <f>IF(S1&gt;$AS$6,0,coefficients!S$2)</f>
        <v>0</v>
      </c>
      <c r="T2" s="13">
        <f>IF(T1&gt;$AS$6,0,coefficients!T$2)</f>
        <v>0</v>
      </c>
      <c r="U2" s="13">
        <f>IF(U1&gt;$AS$6,0,coefficients!U$2)</f>
        <v>0</v>
      </c>
      <c r="V2" s="13">
        <f>IF(V1&gt;$AS$6,0,coefficients!V$2)</f>
        <v>0</v>
      </c>
      <c r="W2" s="13">
        <f>IF(W1&gt;$AS$6,0,coefficients!W$2)</f>
        <v>0.5</v>
      </c>
      <c r="X2" s="13">
        <f>IF(X1&gt;$AS$6,0,coefficients!X$2)</f>
        <v>0.25</v>
      </c>
      <c r="Y2" s="13">
        <f>IF(Y1&gt;$AS$6,0,coefficients!Y$2)</f>
        <v>0.16666666666666666</v>
      </c>
      <c r="Z2" s="13">
        <f>IF(Z1&gt;$AS$6,0,coefficients!Z$2)</f>
        <v>0.125</v>
      </c>
      <c r="AA2" s="13">
        <f>IF(AA1&gt;$AS$6,0,coefficients!AA$2)</f>
        <v>0.1</v>
      </c>
      <c r="AB2" s="13">
        <f>IF(AB1&gt;$AS$6,0,coefficients!AB$2)</f>
        <v>0.08333333333333333</v>
      </c>
      <c r="AC2" s="13">
        <f>IF(AC1&gt;$AS$6,0,coefficients!AC$2)</f>
        <v>0.07142857142857142</v>
      </c>
      <c r="AD2" s="13">
        <f>IF(AD1&gt;$AS$6,0,coefficients!AD$2)</f>
        <v>0.0625</v>
      </c>
      <c r="AE2" s="13">
        <f>IF(AE1&gt;$AS$6,0,coefficients!AE$2)</f>
        <v>0.05555555555555555</v>
      </c>
      <c r="AF2" s="13">
        <f>IF(AF1&gt;$AS$6,0,coefficients!AF$2)</f>
        <v>0.05</v>
      </c>
      <c r="AG2" s="12">
        <f>IF(AG1&gt;$AS$6,0,coefficients!AG$2)</f>
        <v>0.045454545454545456</v>
      </c>
      <c r="AH2" s="12">
        <f>IF(AH1&gt;$AS$6,0,coefficients!AH$2)</f>
        <v>0.041666666666666664</v>
      </c>
      <c r="AI2" s="12">
        <f>IF(AI1&gt;$AS$6,0,coefficients!AI$2)</f>
        <v>0.038461538461538464</v>
      </c>
      <c r="AJ2" s="12">
        <f>IF(AJ1&gt;$AS$6,0,coefficients!AJ$2)</f>
        <v>0.03571428571428571</v>
      </c>
      <c r="AK2" s="12">
        <f>IF(AK1&gt;$AS$6,0,coefficients!AK$2)</f>
        <v>0.03333333333333333</v>
      </c>
      <c r="AL2" s="12">
        <f>IF(AL1&gt;$AS$6,0,coefficients!AL$2)</f>
        <v>0.03125</v>
      </c>
      <c r="AM2" s="12">
        <f>IF(AM1&gt;$AS$6,0,coefficients!AM$2)</f>
        <v>0.029411764705882353</v>
      </c>
      <c r="AN2" s="12">
        <f>IF(AN1&gt;$AS$6,0,coefficients!AN$2)</f>
        <v>0.027777777777777776</v>
      </c>
      <c r="AO2" s="12">
        <f>IF(AO1&gt;$AS$6,0,coefficients!AO$2)</f>
        <v>0.02631578947368421</v>
      </c>
      <c r="AP2" s="12">
        <f>IF(AP1&gt;$AS$6,0,coefficients!AP$2)</f>
        <v>0.025</v>
      </c>
    </row>
    <row r="3" spans="1:45" s="12" customFormat="1" ht="26.25">
      <c r="A3" s="9" t="s">
        <v>0</v>
      </c>
      <c r="B3" s="9" t="s">
        <v>26</v>
      </c>
      <c r="C3" s="9" t="str">
        <f>IF(C1&gt;$AS$6,"","cos "&amp;IF(C1&gt;1,C1,"")&amp;"wt")</f>
        <v>cos wt</v>
      </c>
      <c r="D3" s="9" t="str">
        <f aca="true" t="shared" si="0" ref="D3:J3">IF(D1&gt;$AS$6,"","cos "&amp;IF(D1&gt;1,D1,"")&amp;"wt")</f>
        <v>cos 2wt</v>
      </c>
      <c r="E3" s="9" t="str">
        <f t="shared" si="0"/>
        <v>cos 3wt</v>
      </c>
      <c r="F3" s="9" t="str">
        <f t="shared" si="0"/>
        <v>cos 4wt</v>
      </c>
      <c r="G3" s="9" t="str">
        <f t="shared" si="0"/>
        <v>cos 5wt</v>
      </c>
      <c r="H3" s="9" t="str">
        <f t="shared" si="0"/>
        <v>cos 6wt</v>
      </c>
      <c r="I3" s="9" t="str">
        <f t="shared" si="0"/>
        <v>cos 7wt</v>
      </c>
      <c r="J3" s="9" t="str">
        <f t="shared" si="0"/>
        <v>cos 8wt</v>
      </c>
      <c r="K3" s="9" t="str">
        <f>IF(K1&gt;$AS$6,"","cos "&amp;K1&amp;"wt")</f>
        <v>cos 9wt</v>
      </c>
      <c r="L3" s="9" t="str">
        <f>IF(L1&gt;$AS$6,"","cos "&amp;L1&amp;"wt")</f>
        <v>cos 10wt</v>
      </c>
      <c r="M3" s="9" t="str">
        <f>IF(M1&gt;$AS$6,"","cos "&amp;M1&amp;"wt")</f>
        <v>cos 11wt</v>
      </c>
      <c r="N3" s="9" t="str">
        <f>IF(N1&gt;$AS$6,"","cos "&amp;N1&amp;"wt")</f>
        <v>cos 12wt</v>
      </c>
      <c r="O3" s="9" t="str">
        <f>IF(O1&gt;$AS$6,"","cos "&amp;O1&amp;"wt")</f>
        <v>cos 13wt</v>
      </c>
      <c r="P3" s="9" t="str">
        <f>IF(P1&gt;$AS$6,"","cos "&amp;P1&amp;"wt")</f>
        <v>cos 14wt</v>
      </c>
      <c r="Q3" s="9" t="str">
        <f>IF(Q1&gt;$AS$6,"","cos "&amp;Q1&amp;"wt")</f>
        <v>cos 15wt</v>
      </c>
      <c r="R3" s="9" t="str">
        <f>IF(R1&gt;$AS$6,"","cos "&amp;R1&amp;"wt")</f>
        <v>cos 16wt</v>
      </c>
      <c r="S3" s="9" t="str">
        <f>IF(S1&gt;$AS$6,"","cos "&amp;S1&amp;"wt")</f>
        <v>cos 17wt</v>
      </c>
      <c r="T3" s="9" t="str">
        <f>IF(T1&gt;$AS$6,"","cos "&amp;T1&amp;"wt")</f>
        <v>cos 18wt</v>
      </c>
      <c r="U3" s="9" t="str">
        <f>IF(U1&gt;$AS$6,"","cos "&amp;U1&amp;"wt")</f>
        <v>cos 19wt</v>
      </c>
      <c r="V3" s="9" t="str">
        <f>IF(V1&gt;$AS$6,"","cos "&amp;V1&amp;"wt")</f>
        <v>cos 20wt</v>
      </c>
      <c r="W3" s="9" t="str">
        <f>IF(W1&gt;$AS$6,"","sin "&amp;IF(W1&gt;1,W1,"")&amp;"wt")</f>
        <v>sin wt</v>
      </c>
      <c r="X3" s="9" t="str">
        <f aca="true" t="shared" si="1" ref="X3:AD3">IF(X1&gt;$AS$6,"","sin "&amp;IF(X1&gt;1,X1,"")&amp;"wt")</f>
        <v>sin 2wt</v>
      </c>
      <c r="Y3" s="9" t="str">
        <f t="shared" si="1"/>
        <v>sin 3wt</v>
      </c>
      <c r="Z3" s="9" t="str">
        <f t="shared" si="1"/>
        <v>sin 4wt</v>
      </c>
      <c r="AA3" s="9" t="str">
        <f t="shared" si="1"/>
        <v>sin 5wt</v>
      </c>
      <c r="AB3" s="9" t="str">
        <f t="shared" si="1"/>
        <v>sin 6wt</v>
      </c>
      <c r="AC3" s="9" t="str">
        <f t="shared" si="1"/>
        <v>sin 7wt</v>
      </c>
      <c r="AD3" s="9" t="str">
        <f t="shared" si="1"/>
        <v>sin 8wt</v>
      </c>
      <c r="AE3" s="9" t="str">
        <f>IF(AE1&gt;$AS$6,"","sin "&amp;AE1&amp;"wt")</f>
        <v>sin 9wt</v>
      </c>
      <c r="AF3" s="9" t="str">
        <f>IF(AF1&gt;$AS$6,"","sin "&amp;AF1&amp;"wt")</f>
        <v>sin 10wt</v>
      </c>
      <c r="AG3" s="9" t="str">
        <f>IF(AG1&gt;$AS$6,"","sin "&amp;AG1&amp;"wt")</f>
        <v>sin 11wt</v>
      </c>
      <c r="AH3" s="9" t="str">
        <f>IF(AH1&gt;$AS$6,"","sin "&amp;AH1&amp;"wt")</f>
        <v>sin 12wt</v>
      </c>
      <c r="AI3" s="9" t="str">
        <f>IF(AI1&gt;$AS$6,"","sin "&amp;AI1&amp;"wt")</f>
        <v>sin 13wt</v>
      </c>
      <c r="AJ3" s="9" t="str">
        <f>IF(AJ1&gt;$AS$6,"","sin "&amp;AJ1&amp;"wt")</f>
        <v>sin 14wt</v>
      </c>
      <c r="AK3" s="9" t="str">
        <f>IF(AK1&gt;$AS$6,"","sin "&amp;AK1&amp;"wt")</f>
        <v>sin 15wt</v>
      </c>
      <c r="AL3" s="9" t="str">
        <f>IF(AL1&gt;$AS$6,"","sin "&amp;AL1&amp;"wt")</f>
        <v>sin 16wt</v>
      </c>
      <c r="AM3" s="9" t="str">
        <f>IF(AM1&gt;$AS$6,"","sin "&amp;AM1&amp;"wt")</f>
        <v>sin 17wt</v>
      </c>
      <c r="AN3" s="9" t="str">
        <f>IF(AN1&gt;$AS$6,"","sin "&amp;AN1&amp;"wt")</f>
        <v>sin 18wt</v>
      </c>
      <c r="AO3" s="9" t="str">
        <f>IF(AO1&gt;$AS$6,"","sin "&amp;AO1&amp;"wt")</f>
        <v>sin 19wt</v>
      </c>
      <c r="AP3" s="9" t="str">
        <f>IF(AP1&gt;$AS$6,"","sin "&amp;AP1&amp;"wt")</f>
        <v>sin 20wt</v>
      </c>
      <c r="AQ3" s="9" t="s">
        <v>29</v>
      </c>
      <c r="AR3" s="10" t="str">
        <f>coefficients!A1</f>
        <v>Sawtooth</v>
      </c>
      <c r="AS3" s="11"/>
    </row>
    <row r="4" spans="1:45" ht="12.75">
      <c r="A4">
        <v>0</v>
      </c>
      <c r="B4">
        <f>$B$2</f>
        <v>0</v>
      </c>
      <c r="C4">
        <f>C$2*COS(C$1*$AS$5*2*PI()*$A4)</f>
        <v>0</v>
      </c>
      <c r="D4">
        <f>D$2*COS(D$1*$AS$5*2*PI()*$A4)</f>
        <v>0</v>
      </c>
      <c r="E4">
        <f>E$2*COS(E$1*$AS$5*2*PI()*$A4)</f>
        <v>0</v>
      </c>
      <c r="F4">
        <f>F$2*COS(F$1*$AS$5*2*PI()*$A4)</f>
        <v>0</v>
      </c>
      <c r="G4">
        <f>G$2*COS(G$1*$AS$5*2*PI()*$A4)</f>
        <v>0</v>
      </c>
      <c r="H4">
        <f>H$2*COS(H$1*$AS$5*2*PI()*$A4)</f>
        <v>0</v>
      </c>
      <c r="I4">
        <f>I$2*COS(I$1*$AS$5*2*PI()*$A4)</f>
        <v>0</v>
      </c>
      <c r="J4">
        <f>J$2*COS(J$1*$AS$5*2*PI()*$A4)</f>
        <v>0</v>
      </c>
      <c r="K4">
        <f>K$2*COS(K$1*$AS$5*2*PI()*$A4)</f>
        <v>0</v>
      </c>
      <c r="L4">
        <f>L$2*COS(L$1*$AS$5*2*PI()*$A4)</f>
        <v>0</v>
      </c>
      <c r="M4">
        <f>M$2*COS(M$1*$AS$5*2*PI()*$A4)</f>
        <v>0</v>
      </c>
      <c r="N4">
        <f>N$2*COS(N$1*$AS$5*2*PI()*$A4)</f>
        <v>0</v>
      </c>
      <c r="O4">
        <f>O$2*COS(O$1*$AS$5*2*PI()*$A4)</f>
        <v>0</v>
      </c>
      <c r="P4">
        <f>P$2*COS(P$1*$AS$5*2*PI()*$A4)</f>
        <v>0</v>
      </c>
      <c r="Q4">
        <f>Q$2*COS(Q$1*$AS$5*2*PI()*$A4)</f>
        <v>0</v>
      </c>
      <c r="R4">
        <f>R$2*COS(R$1*$AS$5*2*PI()*$A4)</f>
        <v>0</v>
      </c>
      <c r="S4">
        <f>S$2*COS(S$1*$AS$5*2*PI()*$A4)</f>
        <v>0</v>
      </c>
      <c r="T4">
        <f>T$2*COS(T$1*$AS$5*2*PI()*$A4)</f>
        <v>0</v>
      </c>
      <c r="U4">
        <f>U$2*COS(U$1*$AS$5*2*PI()*$A4)</f>
        <v>0</v>
      </c>
      <c r="V4">
        <f>V$2*COS(V$1*$AS$5*2*PI()*$A4)</f>
        <v>0</v>
      </c>
      <c r="W4">
        <f>W$2*SIN(W$1*$AS$5*2*PI()*$A4)</f>
        <v>0</v>
      </c>
      <c r="X4">
        <f>X$2*SIN(X$1*$AS$5*2*PI()*$A4)</f>
        <v>0</v>
      </c>
      <c r="Y4">
        <f>Y$2*SIN(Y$1*$AS$5*2*PI()*$A4)</f>
        <v>0</v>
      </c>
      <c r="Z4">
        <f>Z$2*SIN(Z$1*$AS$5*2*PI()*$A4)</f>
        <v>0</v>
      </c>
      <c r="AA4">
        <f>AA$2*SIN(AA$1*$AS$5*2*PI()*$A4)</f>
        <v>0</v>
      </c>
      <c r="AB4">
        <f>AB$2*SIN(AB$1*$AS$5*2*PI()*$A4)</f>
        <v>0</v>
      </c>
      <c r="AC4">
        <f>AC$2*SIN(AC$1*$AS$5*2*PI()*$A4)</f>
        <v>0</v>
      </c>
      <c r="AD4">
        <f>AD$2*SIN(AD$1*$AS$5*2*PI()*$A4)</f>
        <v>0</v>
      </c>
      <c r="AE4">
        <f>AE$2*SIN(AE$1*$AS$5*2*PI()*$A4)</f>
        <v>0</v>
      </c>
      <c r="AF4">
        <f>AF$2*SIN(AF$1*$AS$5*2*PI()*$A4)</f>
        <v>0</v>
      </c>
      <c r="AG4">
        <f>AG$2*SIN(AG$1*$AS$5*2*PI()*$A4)</f>
        <v>0</v>
      </c>
      <c r="AH4">
        <f>AH$2*SIN(AH$1*$AS$5*2*PI()*$A4)</f>
        <v>0</v>
      </c>
      <c r="AI4">
        <f>AI$2*SIN(AI$1*$AS$5*2*PI()*$A4)</f>
        <v>0</v>
      </c>
      <c r="AJ4">
        <f>AJ$2*SIN(AJ$1*$AS$5*2*PI()*$A4)</f>
        <v>0</v>
      </c>
      <c r="AK4">
        <f>AK$2*SIN(AK$1*$AS$5*2*PI()*$A4)</f>
        <v>0</v>
      </c>
      <c r="AL4">
        <f>AL$2*SIN(AL$1*$AS$5*2*PI()*$A4)</f>
        <v>0</v>
      </c>
      <c r="AM4">
        <f>AM$2*SIN(AM$1*$AS$5*2*PI()*$A4)</f>
        <v>0</v>
      </c>
      <c r="AN4">
        <f>AN$2*SIN(AN$1*$AS$5*2*PI()*$A4)</f>
        <v>0</v>
      </c>
      <c r="AO4">
        <f>AO$2*SIN(AO$1*$AS$5*2*PI()*$A4)</f>
        <v>0</v>
      </c>
      <c r="AP4">
        <f>AP$2*SIN(AP$1*$AS$5*2*PI()*$A4)</f>
        <v>0</v>
      </c>
      <c r="AQ4">
        <f>SUM(B4:AP4)</f>
        <v>0</v>
      </c>
      <c r="AR4" s="4"/>
      <c r="AS4" s="5"/>
    </row>
    <row r="5" spans="1:45" ht="12.75">
      <c r="A5">
        <v>0.01</v>
      </c>
      <c r="B5">
        <f aca="true" t="shared" si="2" ref="B5:B68">$B$2</f>
        <v>0</v>
      </c>
      <c r="C5">
        <f>C$2*COS(C$1*$AS$5*2*PI()*$A5)</f>
        <v>0</v>
      </c>
      <c r="D5">
        <f>D$2*COS(D$1*$AS$5*2*PI()*$A5)</f>
        <v>0</v>
      </c>
      <c r="E5">
        <f>E$2*COS(E$1*$AS$5*2*PI()*$A5)</f>
        <v>0</v>
      </c>
      <c r="F5">
        <f>F$2*COS(F$1*$AS$5*2*PI()*$A5)</f>
        <v>0</v>
      </c>
      <c r="G5">
        <f>G$2*COS(G$1*$AS$5*2*PI()*$A5)</f>
        <v>0</v>
      </c>
      <c r="H5">
        <f>H$2*COS(H$1*$AS$5*2*PI()*$A5)</f>
        <v>0</v>
      </c>
      <c r="I5">
        <f>I$2*COS(I$1*$AS$5*2*PI()*$A5)</f>
        <v>0</v>
      </c>
      <c r="J5">
        <f>J$2*COS(J$1*$AS$5*2*PI()*$A5)</f>
        <v>0</v>
      </c>
      <c r="K5">
        <f>K$2*COS(K$1*$AS$5*2*PI()*$A5)</f>
        <v>0</v>
      </c>
      <c r="L5">
        <f>L$2*COS(L$1*$AS$5*2*PI()*$A5)</f>
        <v>0</v>
      </c>
      <c r="M5">
        <f>M$2*COS(M$1*$AS$5*2*PI()*$A5)</f>
        <v>0</v>
      </c>
      <c r="N5">
        <f>N$2*COS(N$1*$AS$5*2*PI()*$A5)</f>
        <v>0</v>
      </c>
      <c r="O5">
        <f>O$2*COS(O$1*$AS$5*2*PI()*$A5)</f>
        <v>0</v>
      </c>
      <c r="P5">
        <f>P$2*COS(P$1*$AS$5*2*PI()*$A5)</f>
        <v>0</v>
      </c>
      <c r="Q5">
        <f>Q$2*COS(Q$1*$AS$5*2*PI()*$A5)</f>
        <v>0</v>
      </c>
      <c r="R5">
        <f>R$2*COS(R$1*$AS$5*2*PI()*$A5)</f>
        <v>0</v>
      </c>
      <c r="S5">
        <f>S$2*COS(S$1*$AS$5*2*PI()*$A5)</f>
        <v>0</v>
      </c>
      <c r="T5">
        <f>T$2*COS(T$1*$AS$5*2*PI()*$A5)</f>
        <v>0</v>
      </c>
      <c r="U5">
        <f>U$2*COS(U$1*$AS$5*2*PI()*$A5)</f>
        <v>0</v>
      </c>
      <c r="V5">
        <f>V$2*COS(V$1*$AS$5*2*PI()*$A5)</f>
        <v>0</v>
      </c>
      <c r="W5">
        <f>W$2*SIN(W$1*$AS$5*2*PI()*$A5)</f>
        <v>0.06266661678215213</v>
      </c>
      <c r="X5">
        <f>X$2*SIN(X$1*$AS$5*2*PI()*$A5)</f>
        <v>0.0621724717912137</v>
      </c>
      <c r="Y5">
        <f>Y$2*SIN(Y$1*$AS$5*2*PI()*$A5)</f>
        <v>0.061354092114112996</v>
      </c>
      <c r="Z5">
        <f>Z$2*SIN(Z$1*$AS$5*2*PI()*$A5)</f>
        <v>0.060219209262714415</v>
      </c>
      <c r="AA5">
        <f>AA$2*SIN(AA$1*$AS$5*2*PI()*$A5)</f>
        <v>0.058778525229247314</v>
      </c>
      <c r="AB5">
        <f>AB$2*SIN(AB$1*$AS$5*2*PI()*$A5)</f>
        <v>0.05704559216072406</v>
      </c>
      <c r="AC5">
        <f>AC$2*SIN(AC$1*$AS$5*2*PI()*$A5)</f>
        <v>0.05503666019827066</v>
      </c>
      <c r="AD5">
        <f>AD$2*SIN(AD$1*$AS$5*2*PI()*$A5)</f>
        <v>0.05277049534387594</v>
      </c>
      <c r="AE5">
        <f>AE$2*SIN(AE$1*$AS$5*2*PI()*$A5)</f>
        <v>0.05026816958144553</v>
      </c>
      <c r="AF5">
        <f>AF$2*SIN(AF$1*$AS$5*2*PI()*$A5)</f>
        <v>0.04755282581475768</v>
      </c>
      <c r="AG5">
        <f>AG$2*SIN(AG$1*$AS$5*2*PI()*$A5)</f>
        <v>0.044649420487667665</v>
      </c>
      <c r="AH5">
        <f>AH$2*SIN(AH$1*$AS$5*2*PI()*$A5)</f>
        <v>0.041584447017844646</v>
      </c>
      <c r="AI5">
        <f>AI$2*SIN(AI$1*$AS$5*2*PI()*$A5)</f>
        <v>0.03838564340108737</v>
      </c>
      <c r="AJ5">
        <f>AJ$2*SIN(AJ$1*$AS$5*2*PI()*$A5)</f>
        <v>0.03508168752602459</v>
      </c>
      <c r="AK5">
        <f>AK$2*SIN(AK$1*$AS$5*2*PI()*$A5)</f>
        <v>0.03170188387650512</v>
      </c>
      <c r="AL5">
        <f>AL$2*SIN(AL$1*$AS$5*2*PI()*$A5)</f>
        <v>0.02827584538956311</v>
      </c>
      <c r="AM5">
        <f>AM$2*SIN(AM$1*$AS$5*2*PI()*$A5)</f>
        <v>0.02483317427947103</v>
      </c>
      <c r="AN5">
        <f>AN$2*SIN(AN$1*$AS$5*2*PI()*$A5)</f>
        <v>0.02140314563266081</v>
      </c>
      <c r="AO5">
        <f>AO$2*SIN(AO$1*$AS$5*2*PI()*$A5)</f>
        <v>0.018014397524439178</v>
      </c>
      <c r="AP5">
        <f>AP$2*SIN(AP$1*$AS$5*2*PI()*$A5)</f>
        <v>0.014694631307311832</v>
      </c>
      <c r="AQ5">
        <f aca="true" t="shared" si="3" ref="AQ5:AQ68">SUM(B5:AP5)</f>
        <v>0.8664889347210899</v>
      </c>
      <c r="AR5" s="4" t="s">
        <v>1</v>
      </c>
      <c r="AS5" s="5">
        <v>2</v>
      </c>
    </row>
    <row r="6" spans="1:45" ht="12.75">
      <c r="A6">
        <v>0.02</v>
      </c>
      <c r="B6">
        <f t="shared" si="2"/>
        <v>0</v>
      </c>
      <c r="C6">
        <f>C$2*COS(C$1*$AS$5*2*PI()*$A6)</f>
        <v>0</v>
      </c>
      <c r="D6">
        <f>D$2*COS(D$1*$AS$5*2*PI()*$A6)</f>
        <v>0</v>
      </c>
      <c r="E6">
        <f>E$2*COS(E$1*$AS$5*2*PI()*$A6)</f>
        <v>0</v>
      </c>
      <c r="F6">
        <f>F$2*COS(F$1*$AS$5*2*PI()*$A6)</f>
        <v>0</v>
      </c>
      <c r="G6">
        <f>G$2*COS(G$1*$AS$5*2*PI()*$A6)</f>
        <v>0</v>
      </c>
      <c r="H6">
        <f>H$2*COS(H$1*$AS$5*2*PI()*$A6)</f>
        <v>0</v>
      </c>
      <c r="I6">
        <f>I$2*COS(I$1*$AS$5*2*PI()*$A6)</f>
        <v>0</v>
      </c>
      <c r="J6">
        <f>J$2*COS(J$1*$AS$5*2*PI()*$A6)</f>
        <v>0</v>
      </c>
      <c r="K6">
        <f>K$2*COS(K$1*$AS$5*2*PI()*$A6)</f>
        <v>0</v>
      </c>
      <c r="L6">
        <f>L$2*COS(L$1*$AS$5*2*PI()*$A6)</f>
        <v>0</v>
      </c>
      <c r="M6">
        <f>M$2*COS(M$1*$AS$5*2*PI()*$A6)</f>
        <v>0</v>
      </c>
      <c r="N6">
        <f>N$2*COS(N$1*$AS$5*2*PI()*$A6)</f>
        <v>0</v>
      </c>
      <c r="O6">
        <f>O$2*COS(O$1*$AS$5*2*PI()*$A6)</f>
        <v>0</v>
      </c>
      <c r="P6">
        <f>P$2*COS(P$1*$AS$5*2*PI()*$A6)</f>
        <v>0</v>
      </c>
      <c r="Q6">
        <f>Q$2*COS(Q$1*$AS$5*2*PI()*$A6)</f>
        <v>0</v>
      </c>
      <c r="R6">
        <f>R$2*COS(R$1*$AS$5*2*PI()*$A6)</f>
        <v>0</v>
      </c>
      <c r="S6">
        <f>S$2*COS(S$1*$AS$5*2*PI()*$A6)</f>
        <v>0</v>
      </c>
      <c r="T6">
        <f>T$2*COS(T$1*$AS$5*2*PI()*$A6)</f>
        <v>0</v>
      </c>
      <c r="U6">
        <f>U$2*COS(U$1*$AS$5*2*PI()*$A6)</f>
        <v>0</v>
      </c>
      <c r="V6">
        <f>V$2*COS(V$1*$AS$5*2*PI()*$A6)</f>
        <v>0</v>
      </c>
      <c r="W6">
        <f>W$2*SIN(W$1*$AS$5*2*PI()*$A6)</f>
        <v>0.1243449435824274</v>
      </c>
      <c r="X6">
        <f>X$2*SIN(X$1*$AS$5*2*PI()*$A6)</f>
        <v>0.12043841852542883</v>
      </c>
      <c r="Y6">
        <f>Y$2*SIN(Y$1*$AS$5*2*PI()*$A6)</f>
        <v>0.11409118432144812</v>
      </c>
      <c r="Z6">
        <f>Z$2*SIN(Z$1*$AS$5*2*PI()*$A6)</f>
        <v>0.10554099068775188</v>
      </c>
      <c r="AA6">
        <f>AA$2*SIN(AA$1*$AS$5*2*PI()*$A6)</f>
        <v>0.09510565162951536</v>
      </c>
      <c r="AB6">
        <f>AB$2*SIN(AB$1*$AS$5*2*PI()*$A6)</f>
        <v>0.08316889403568929</v>
      </c>
      <c r="AC6">
        <f>AC$2*SIN(AC$1*$AS$5*2*PI()*$A6)</f>
        <v>0.07016337505204918</v>
      </c>
      <c r="AD6">
        <f>AD$2*SIN(AD$1*$AS$5*2*PI()*$A6)</f>
        <v>0.05655169077912622</v>
      </c>
      <c r="AE6">
        <f>AE$2*SIN(AE$1*$AS$5*2*PI()*$A6)</f>
        <v>0.04280629126532162</v>
      </c>
      <c r="AF6">
        <f>AF$2*SIN(AF$1*$AS$5*2*PI()*$A6)</f>
        <v>0.029389262614623664</v>
      </c>
      <c r="AG6">
        <f>AG$2*SIN(AG$1*$AS$5*2*PI()*$A6)</f>
        <v>0.016732934212939917</v>
      </c>
      <c r="AH6">
        <f>AH$2*SIN(AH$1*$AS$5*2*PI()*$A6)</f>
        <v>0.005222218065179337</v>
      </c>
      <c r="AI6">
        <f>AI$2*SIN(AI$1*$AS$5*2*PI()*$A6)</f>
        <v>-0.004820508983242473</v>
      </c>
      <c r="AJ6">
        <f>AJ$2*SIN(AJ$1*$AS$5*2*PI()*$A6)</f>
        <v>-0.01314730545302421</v>
      </c>
      <c r="AK6">
        <f>AK$2*SIN(AK$1*$AS$5*2*PI()*$A6)</f>
        <v>-0.019592841743082436</v>
      </c>
      <c r="AL6">
        <f>AL$2*SIN(AL$1*$AS$5*2*PI()*$A6)</f>
        <v>-0.024078538836743418</v>
      </c>
      <c r="AM6">
        <f>AM$2*SIN(AM$1*$AS$5*2*PI()*$A6)</f>
        <v>-0.02661256036664764</v>
      </c>
      <c r="AN6">
        <f>AN$2*SIN(AN$1*$AS$5*2*PI()*$A6)</f>
        <v>-0.027285756964685798</v>
      </c>
      <c r="AO6">
        <f>AO$2*SIN(AO$1*$AS$5*2*PI()*$A6)</f>
        <v>-0.0262638612744282</v>
      </c>
      <c r="AP6">
        <f>AP$2*SIN(AP$1*$AS$5*2*PI()*$A6)</f>
        <v>-0.023776412907378842</v>
      </c>
      <c r="AQ6">
        <f t="shared" si="3"/>
        <v>0.6979780682422678</v>
      </c>
      <c r="AR6" s="4" t="s">
        <v>27</v>
      </c>
      <c r="AS6" s="5">
        <v>20</v>
      </c>
    </row>
    <row r="7" spans="1:45" ht="12.75">
      <c r="A7">
        <v>0.03</v>
      </c>
      <c r="B7">
        <f t="shared" si="2"/>
        <v>0</v>
      </c>
      <c r="C7">
        <f>C$2*COS(C$1*$AS$5*2*PI()*$A7)</f>
        <v>0</v>
      </c>
      <c r="D7">
        <f>D$2*COS(D$1*$AS$5*2*PI()*$A7)</f>
        <v>0</v>
      </c>
      <c r="E7">
        <f>E$2*COS(E$1*$AS$5*2*PI()*$A7)</f>
        <v>0</v>
      </c>
      <c r="F7">
        <f>F$2*COS(F$1*$AS$5*2*PI()*$A7)</f>
        <v>0</v>
      </c>
      <c r="G7">
        <f>G$2*COS(G$1*$AS$5*2*PI()*$A7)</f>
        <v>0</v>
      </c>
      <c r="H7">
        <f>H$2*COS(H$1*$AS$5*2*PI()*$A7)</f>
        <v>0</v>
      </c>
      <c r="I7">
        <f>I$2*COS(I$1*$AS$5*2*PI()*$A7)</f>
        <v>0</v>
      </c>
      <c r="J7">
        <f>J$2*COS(J$1*$AS$5*2*PI()*$A7)</f>
        <v>0</v>
      </c>
      <c r="K7">
        <f>K$2*COS(K$1*$AS$5*2*PI()*$A7)</f>
        <v>0</v>
      </c>
      <c r="L7">
        <f>L$2*COS(L$1*$AS$5*2*PI()*$A7)</f>
        <v>0</v>
      </c>
      <c r="M7">
        <f>M$2*COS(M$1*$AS$5*2*PI()*$A7)</f>
        <v>0</v>
      </c>
      <c r="N7">
        <f>N$2*COS(N$1*$AS$5*2*PI()*$A7)</f>
        <v>0</v>
      </c>
      <c r="O7">
        <f>O$2*COS(O$1*$AS$5*2*PI()*$A7)</f>
        <v>0</v>
      </c>
      <c r="P7">
        <f>P$2*COS(P$1*$AS$5*2*PI()*$A7)</f>
        <v>0</v>
      </c>
      <c r="Q7">
        <f>Q$2*COS(Q$1*$AS$5*2*PI()*$A7)</f>
        <v>0</v>
      </c>
      <c r="R7">
        <f>R$2*COS(R$1*$AS$5*2*PI()*$A7)</f>
        <v>0</v>
      </c>
      <c r="S7">
        <f>S$2*COS(S$1*$AS$5*2*PI()*$A7)</f>
        <v>0</v>
      </c>
      <c r="T7">
        <f>T$2*COS(T$1*$AS$5*2*PI()*$A7)</f>
        <v>0</v>
      </c>
      <c r="U7">
        <f>U$2*COS(U$1*$AS$5*2*PI()*$A7)</f>
        <v>0</v>
      </c>
      <c r="V7">
        <f>V$2*COS(V$1*$AS$5*2*PI()*$A7)</f>
        <v>0</v>
      </c>
      <c r="W7">
        <f>W$2*SIN(W$1*$AS$5*2*PI()*$A7)</f>
        <v>0.18406227634233896</v>
      </c>
      <c r="X7">
        <f>X$2*SIN(X$1*$AS$5*2*PI()*$A7)</f>
        <v>0.17113677648217215</v>
      </c>
      <c r="Y7">
        <f>Y$2*SIN(Y$1*$AS$5*2*PI()*$A7)</f>
        <v>0.1508045087443366</v>
      </c>
      <c r="Z7">
        <f>Z$2*SIN(Z$1*$AS$5*2*PI()*$A7)</f>
        <v>0.12475334105353394</v>
      </c>
      <c r="AA7">
        <f>AA$2*SIN(AA$1*$AS$5*2*PI()*$A7)</f>
        <v>0.09510565162951537</v>
      </c>
      <c r="AB7">
        <f>AB$2*SIN(AB$1*$AS$5*2*PI()*$A7)</f>
        <v>0.06420943689798243</v>
      </c>
      <c r="AC7">
        <f>AC$2*SIN(AC$1*$AS$5*2*PI()*$A7)</f>
        <v>0.03441097672155111</v>
      </c>
      <c r="AD7">
        <f>AD$2*SIN(AD$1*$AS$5*2*PI()*$A7)</f>
        <v>0.007833327097769033</v>
      </c>
      <c r="AE7">
        <f>AE$2*SIN(AE$1*$AS$5*2*PI()*$A7)</f>
        <v>-0.01381610484249192</v>
      </c>
      <c r="AF7">
        <f>AF$2*SIN(AF$1*$AS$5*2*PI()*$A7)</f>
        <v>-0.029389262614623653</v>
      </c>
      <c r="AG7">
        <f>AG$2*SIN(AG$1*$AS$5*2*PI()*$A7)</f>
        <v>-0.0383785420682734</v>
      </c>
      <c r="AH7">
        <f>AH$2*SIN(AH$1*$AS$5*2*PI()*$A7)</f>
        <v>-0.0409286354470287</v>
      </c>
      <c r="AI7">
        <f>AI$2*SIN(AI$1*$AS$5*2*PI()*$A7)</f>
        <v>-0.03778027887418034</v>
      </c>
      <c r="AJ7">
        <f>AJ$2*SIN(AJ$1*$AS$5*2*PI()*$A7)</f>
        <v>-0.030154568767929123</v>
      </c>
      <c r="AK7">
        <f>AK$2*SIN(AK$1*$AS$5*2*PI()*$A7)</f>
        <v>-0.019592841743082467</v>
      </c>
      <c r="AL7">
        <f>AL$2*SIN(AL$1*$AS$5*2*PI()*$A7)</f>
        <v>-0.00777155897390173</v>
      </c>
      <c r="AM7">
        <f>AM$2*SIN(AM$1*$AS$5*2*PI()*$A7)</f>
        <v>0.003686271575420711</v>
      </c>
      <c r="AN7">
        <f>AN$2*SIN(AN$1*$AS$5*2*PI()*$A7)</f>
        <v>0.013382046502825413</v>
      </c>
      <c r="AO7">
        <f>AO$2*SIN(AO$1*$AS$5*2*PI()*$A7)</f>
        <v>0.020276664283573387</v>
      </c>
      <c r="AP7">
        <f>AP$2*SIN(AP$1*$AS$5*2*PI()*$A7)</f>
        <v>0.02377641290737884</v>
      </c>
      <c r="AQ7">
        <f t="shared" si="3"/>
        <v>0.6756258969068866</v>
      </c>
      <c r="AR7" s="6" t="s">
        <v>13</v>
      </c>
      <c r="AS7" s="7">
        <v>3</v>
      </c>
    </row>
    <row r="8" spans="1:43" ht="12.75">
      <c r="A8">
        <v>0.04</v>
      </c>
      <c r="B8">
        <f t="shared" si="2"/>
        <v>0</v>
      </c>
      <c r="C8">
        <f>C$2*COS(C$1*$AS$5*2*PI()*$A8)</f>
        <v>0</v>
      </c>
      <c r="D8">
        <f>D$2*COS(D$1*$AS$5*2*PI()*$A8)</f>
        <v>0</v>
      </c>
      <c r="E8">
        <f>E$2*COS(E$1*$AS$5*2*PI()*$A8)</f>
        <v>0</v>
      </c>
      <c r="F8">
        <f>F$2*COS(F$1*$AS$5*2*PI()*$A8)</f>
        <v>0</v>
      </c>
      <c r="G8">
        <f>G$2*COS(G$1*$AS$5*2*PI()*$A8)</f>
        <v>0</v>
      </c>
      <c r="H8">
        <f>H$2*COS(H$1*$AS$5*2*PI()*$A8)</f>
        <v>0</v>
      </c>
      <c r="I8">
        <f>I$2*COS(I$1*$AS$5*2*PI()*$A8)</f>
        <v>0</v>
      </c>
      <c r="J8">
        <f>J$2*COS(J$1*$AS$5*2*PI()*$A8)</f>
        <v>0</v>
      </c>
      <c r="K8">
        <f>K$2*COS(K$1*$AS$5*2*PI()*$A8)</f>
        <v>0</v>
      </c>
      <c r="L8">
        <f>L$2*COS(L$1*$AS$5*2*PI()*$A8)</f>
        <v>0</v>
      </c>
      <c r="M8">
        <f>M$2*COS(M$1*$AS$5*2*PI()*$A8)</f>
        <v>0</v>
      </c>
      <c r="N8">
        <f>N$2*COS(N$1*$AS$5*2*PI()*$A8)</f>
        <v>0</v>
      </c>
      <c r="O8">
        <f>O$2*COS(O$1*$AS$5*2*PI()*$A8)</f>
        <v>0</v>
      </c>
      <c r="P8">
        <f>P$2*COS(P$1*$AS$5*2*PI()*$A8)</f>
        <v>0</v>
      </c>
      <c r="Q8">
        <f>Q$2*COS(Q$1*$AS$5*2*PI()*$A8)</f>
        <v>0</v>
      </c>
      <c r="R8">
        <f>R$2*COS(R$1*$AS$5*2*PI()*$A8)</f>
        <v>0</v>
      </c>
      <c r="S8">
        <f>S$2*COS(S$1*$AS$5*2*PI()*$A8)</f>
        <v>0</v>
      </c>
      <c r="T8">
        <f>T$2*COS(T$1*$AS$5*2*PI()*$A8)</f>
        <v>0</v>
      </c>
      <c r="U8">
        <f>U$2*COS(U$1*$AS$5*2*PI()*$A8)</f>
        <v>0</v>
      </c>
      <c r="V8">
        <f>V$2*COS(V$1*$AS$5*2*PI()*$A8)</f>
        <v>0</v>
      </c>
      <c r="W8">
        <f>W$2*SIN(W$1*$AS$5*2*PI()*$A8)</f>
        <v>0.24087683705085766</v>
      </c>
      <c r="X8">
        <f>X$2*SIN(X$1*$AS$5*2*PI()*$A8)</f>
        <v>0.21108198137550377</v>
      </c>
      <c r="Y8">
        <f>Y$2*SIN(Y$1*$AS$5*2*PI()*$A8)</f>
        <v>0.16633778807137858</v>
      </c>
      <c r="Z8">
        <f>Z$2*SIN(Z$1*$AS$5*2*PI()*$A8)</f>
        <v>0.11310338155825243</v>
      </c>
      <c r="AA8">
        <f>AA$2*SIN(AA$1*$AS$5*2*PI()*$A8)</f>
        <v>0.05877852522924733</v>
      </c>
      <c r="AB8">
        <f>AB$2*SIN(AB$1*$AS$5*2*PI()*$A8)</f>
        <v>0.010444436130358673</v>
      </c>
      <c r="AC8">
        <f>AC$2*SIN(AC$1*$AS$5*2*PI()*$A8)</f>
        <v>-0.02629461090604842</v>
      </c>
      <c r="AD8">
        <f>AD$2*SIN(AD$1*$AS$5*2*PI()*$A8)</f>
        <v>-0.048157077673486835</v>
      </c>
      <c r="AE8">
        <f>AE$2*SIN(AE$1*$AS$5*2*PI()*$A8)</f>
        <v>-0.054571513929371596</v>
      </c>
      <c r="AF8">
        <f>AF$2*SIN(AF$1*$AS$5*2*PI()*$A8)</f>
        <v>-0.047552825814757685</v>
      </c>
      <c r="AG8">
        <f>AG$2*SIN(AG$1*$AS$5*2*PI()*$A8)</f>
        <v>-0.031115777542213136</v>
      </c>
      <c r="AH8">
        <f>AH$2*SIN(AH$1*$AS$5*2*PI()*$A8)</f>
        <v>-0.010362078631868936</v>
      </c>
      <c r="AI8">
        <f>AI$2*SIN(AI$1*$AS$5*2*PI()*$A8)</f>
        <v>0.009564995660186726</v>
      </c>
      <c r="AJ8">
        <f>AJ$2*SIN(AJ$1*$AS$5*2*PI()*$A8)</f>
        <v>0.024448110926024592</v>
      </c>
      <c r="AK8">
        <f>AK$2*SIN(AK$1*$AS$5*2*PI()*$A8)</f>
        <v>0.03170188387650512</v>
      </c>
      <c r="AL8">
        <f>AL$2*SIN(AL$1*$AS$5*2*PI()*$A8)</f>
        <v>0.03069647658527152</v>
      </c>
      <c r="AM8">
        <f>AM$2*SIN(AM$1*$AS$5*2*PI()*$A8)</f>
        <v>0.0226621541992879</v>
      </c>
      <c r="AN8">
        <f>AN$2*SIN(AN$1*$AS$5*2*PI()*$A8)</f>
        <v>0.010225682019018831</v>
      </c>
      <c r="AO8">
        <f>AO$2*SIN(AO$1*$AS$5*2*PI()*$A8)</f>
        <v>-0.0032982429885342938</v>
      </c>
      <c r="AP8">
        <f>AP$2*SIN(AP$1*$AS$5*2*PI()*$A8)</f>
        <v>-0.014694631307311821</v>
      </c>
      <c r="AQ8">
        <f t="shared" si="3"/>
        <v>0.6938754938883002</v>
      </c>
    </row>
    <row r="9" spans="1:43" ht="12.75">
      <c r="A9">
        <v>0.05</v>
      </c>
      <c r="B9">
        <f t="shared" si="2"/>
        <v>0</v>
      </c>
      <c r="C9">
        <f>C$2*COS(C$1*$AS$5*2*PI()*$A9)</f>
        <v>0</v>
      </c>
      <c r="D9">
        <f>D$2*COS(D$1*$AS$5*2*PI()*$A9)</f>
        <v>0</v>
      </c>
      <c r="E9">
        <f>E$2*COS(E$1*$AS$5*2*PI()*$A9)</f>
        <v>0</v>
      </c>
      <c r="F9">
        <f>F$2*COS(F$1*$AS$5*2*PI()*$A9)</f>
        <v>0</v>
      </c>
      <c r="G9">
        <f>G$2*COS(G$1*$AS$5*2*PI()*$A9)</f>
        <v>0</v>
      </c>
      <c r="H9">
        <f>H$2*COS(H$1*$AS$5*2*PI()*$A9)</f>
        <v>0</v>
      </c>
      <c r="I9">
        <f>I$2*COS(I$1*$AS$5*2*PI()*$A9)</f>
        <v>0</v>
      </c>
      <c r="J9">
        <f>J$2*COS(J$1*$AS$5*2*PI()*$A9)</f>
        <v>0</v>
      </c>
      <c r="K9">
        <f>K$2*COS(K$1*$AS$5*2*PI()*$A9)</f>
        <v>0</v>
      </c>
      <c r="L9">
        <f>L$2*COS(L$1*$AS$5*2*PI()*$A9)</f>
        <v>0</v>
      </c>
      <c r="M9">
        <f>M$2*COS(M$1*$AS$5*2*PI()*$A9)</f>
        <v>0</v>
      </c>
      <c r="N9">
        <f>N$2*COS(N$1*$AS$5*2*PI()*$A9)</f>
        <v>0</v>
      </c>
      <c r="O9">
        <f>O$2*COS(O$1*$AS$5*2*PI()*$A9)</f>
        <v>0</v>
      </c>
      <c r="P9">
        <f>P$2*COS(P$1*$AS$5*2*PI()*$A9)</f>
        <v>0</v>
      </c>
      <c r="Q9">
        <f>Q$2*COS(Q$1*$AS$5*2*PI()*$A9)</f>
        <v>0</v>
      </c>
      <c r="R9">
        <f>R$2*COS(R$1*$AS$5*2*PI()*$A9)</f>
        <v>0</v>
      </c>
      <c r="S9">
        <f>S$2*COS(S$1*$AS$5*2*PI()*$A9)</f>
        <v>0</v>
      </c>
      <c r="T9">
        <f>T$2*COS(T$1*$AS$5*2*PI()*$A9)</f>
        <v>0</v>
      </c>
      <c r="U9">
        <f>U$2*COS(U$1*$AS$5*2*PI()*$A9)</f>
        <v>0</v>
      </c>
      <c r="V9">
        <f>V$2*COS(V$1*$AS$5*2*PI()*$A9)</f>
        <v>0</v>
      </c>
      <c r="W9">
        <f>W$2*SIN(W$1*$AS$5*2*PI()*$A9)</f>
        <v>0.29389262614623657</v>
      </c>
      <c r="X9">
        <f>X$2*SIN(X$1*$AS$5*2*PI()*$A9)</f>
        <v>0.23776412907378838</v>
      </c>
      <c r="Y9">
        <f>Y$2*SIN(Y$1*$AS$5*2*PI()*$A9)</f>
        <v>0.1585094193825256</v>
      </c>
      <c r="Z9">
        <f>Z$2*SIN(Z$1*$AS$5*2*PI()*$A9)</f>
        <v>0.07347315653655916</v>
      </c>
      <c r="AA9">
        <f>AA$2*SIN(AA$1*$AS$5*2*PI()*$A9)</f>
        <v>1.22514845490862E-17</v>
      </c>
      <c r="AB9">
        <f>AB$2*SIN(AB$1*$AS$5*2*PI()*$A9)</f>
        <v>-0.048982104357706086</v>
      </c>
      <c r="AC9">
        <f>AC$2*SIN(AC$1*$AS$5*2*PI()*$A9)</f>
        <v>-0.06793260830679668</v>
      </c>
      <c r="AD9">
        <f>AD$2*SIN(AD$1*$AS$5*2*PI()*$A9)</f>
        <v>-0.0594410322684471</v>
      </c>
      <c r="AE9">
        <f>AE$2*SIN(AE$1*$AS$5*2*PI()*$A9)</f>
        <v>-0.03265473623847074</v>
      </c>
      <c r="AF9">
        <f>AF$2*SIN(AF$1*$AS$5*2*PI()*$A9)</f>
        <v>-1.22514845490862E-17</v>
      </c>
      <c r="AG9">
        <f>AG$2*SIN(AG$1*$AS$5*2*PI()*$A9)</f>
        <v>0.02671751146783968</v>
      </c>
      <c r="AH9">
        <f>AH$2*SIN(AH$1*$AS$5*2*PI()*$A9)</f>
        <v>0.039627354845631395</v>
      </c>
      <c r="AI9">
        <f>AI$2*SIN(AI$1*$AS$5*2*PI()*$A9)</f>
        <v>0.03657909678058281</v>
      </c>
      <c r="AJ9">
        <f>AJ$2*SIN(AJ$1*$AS$5*2*PI()*$A9)</f>
        <v>0.020992330439016906</v>
      </c>
      <c r="AK9">
        <f>AK$2*SIN(AK$1*$AS$5*2*PI()*$A9)</f>
        <v>1.22514845490862E-17</v>
      </c>
      <c r="AL9">
        <f>AL$2*SIN(AL$1*$AS$5*2*PI()*$A9)</f>
        <v>-0.018368289134139775</v>
      </c>
      <c r="AM9">
        <f>AM$2*SIN(AM$1*$AS$5*2*PI()*$A9)</f>
        <v>-0.027972250479269233</v>
      </c>
      <c r="AN9">
        <f>AN$2*SIN(AN$1*$AS$5*2*PI()*$A9)</f>
        <v>-0.02641823656375427</v>
      </c>
      <c r="AO9">
        <f>AO$2*SIN(AO$1*$AS$5*2*PI()*$A9)</f>
        <v>-0.01546803295506509</v>
      </c>
      <c r="AP9">
        <f>AP$2*SIN(AP$1*$AS$5*2*PI()*$A9)</f>
        <v>-1.22514845490862E-17</v>
      </c>
      <c r="AQ9">
        <f t="shared" si="3"/>
        <v>0.5903183343685315</v>
      </c>
    </row>
    <row r="10" spans="1:43" ht="12.75">
      <c r="A10">
        <v>0.06</v>
      </c>
      <c r="B10">
        <f t="shared" si="2"/>
        <v>0</v>
      </c>
      <c r="C10">
        <f>C$2*COS(C$1*$AS$5*2*PI()*$A10)</f>
        <v>0</v>
      </c>
      <c r="D10">
        <f>D$2*COS(D$1*$AS$5*2*PI()*$A10)</f>
        <v>0</v>
      </c>
      <c r="E10">
        <f>E$2*COS(E$1*$AS$5*2*PI()*$A10)</f>
        <v>0</v>
      </c>
      <c r="F10">
        <f>F$2*COS(F$1*$AS$5*2*PI()*$A10)</f>
        <v>0</v>
      </c>
      <c r="G10">
        <f>G$2*COS(G$1*$AS$5*2*PI()*$A10)</f>
        <v>0</v>
      </c>
      <c r="H10">
        <f>H$2*COS(H$1*$AS$5*2*PI()*$A10)</f>
        <v>0</v>
      </c>
      <c r="I10">
        <f>I$2*COS(I$1*$AS$5*2*PI()*$A10)</f>
        <v>0</v>
      </c>
      <c r="J10">
        <f>J$2*COS(J$1*$AS$5*2*PI()*$A10)</f>
        <v>0</v>
      </c>
      <c r="K10">
        <f>K$2*COS(K$1*$AS$5*2*PI()*$A10)</f>
        <v>0</v>
      </c>
      <c r="L10">
        <f>L$2*COS(L$1*$AS$5*2*PI()*$A10)</f>
        <v>0</v>
      </c>
      <c r="M10">
        <f>M$2*COS(M$1*$AS$5*2*PI()*$A10)</f>
        <v>0</v>
      </c>
      <c r="N10">
        <f>N$2*COS(N$1*$AS$5*2*PI()*$A10)</f>
        <v>0</v>
      </c>
      <c r="O10">
        <f>O$2*COS(O$1*$AS$5*2*PI()*$A10)</f>
        <v>0</v>
      </c>
      <c r="P10">
        <f>P$2*COS(P$1*$AS$5*2*PI()*$A10)</f>
        <v>0</v>
      </c>
      <c r="Q10">
        <f>Q$2*COS(Q$1*$AS$5*2*PI()*$A10)</f>
        <v>0</v>
      </c>
      <c r="R10">
        <f>R$2*COS(R$1*$AS$5*2*PI()*$A10)</f>
        <v>0</v>
      </c>
      <c r="S10">
        <f>S$2*COS(S$1*$AS$5*2*PI()*$A10)</f>
        <v>0</v>
      </c>
      <c r="T10">
        <f>T$2*COS(T$1*$AS$5*2*PI()*$A10)</f>
        <v>0</v>
      </c>
      <c r="U10">
        <f>U$2*COS(U$1*$AS$5*2*PI()*$A10)</f>
        <v>0</v>
      </c>
      <c r="V10">
        <f>V$2*COS(V$1*$AS$5*2*PI()*$A10)</f>
        <v>0</v>
      </c>
      <c r="W10">
        <f>W$2*SIN(W$1*$AS$5*2*PI()*$A10)</f>
        <v>0.3422735529643443</v>
      </c>
      <c r="X10">
        <f>X$2*SIN(X$1*$AS$5*2*PI()*$A10)</f>
        <v>0.2495066821070679</v>
      </c>
      <c r="Y10">
        <f>Y$2*SIN(Y$1*$AS$5*2*PI()*$A10)</f>
        <v>0.12841887379596487</v>
      </c>
      <c r="Z10">
        <f>Z$2*SIN(Z$1*$AS$5*2*PI()*$A10)</f>
        <v>0.015666654195538067</v>
      </c>
      <c r="AA10">
        <f>AA$2*SIN(AA$1*$AS$5*2*PI()*$A10)</f>
        <v>-0.05877852522924731</v>
      </c>
      <c r="AB10">
        <f>AB$2*SIN(AB$1*$AS$5*2*PI()*$A10)</f>
        <v>-0.0818572708940574</v>
      </c>
      <c r="AC10">
        <f>AC$2*SIN(AC$1*$AS$5*2*PI()*$A10)</f>
        <v>-0.060309137535858245</v>
      </c>
      <c r="AD10">
        <f>AD$2*SIN(AD$1*$AS$5*2*PI()*$A10)</f>
        <v>-0.01554311794780346</v>
      </c>
      <c r="AE10">
        <f>AE$2*SIN(AE$1*$AS$5*2*PI()*$A10)</f>
        <v>0.026764093005650826</v>
      </c>
      <c r="AF10">
        <f>AF$2*SIN(AF$1*$AS$5*2*PI()*$A10)</f>
        <v>0.04755282581475768</v>
      </c>
      <c r="AG10">
        <f>AG$2*SIN(AG$1*$AS$5*2*PI()*$A10)</f>
        <v>0.04112850238481909</v>
      </c>
      <c r="AH10">
        <f>AH$2*SIN(AH$1*$AS$5*2*PI()*$A10)</f>
        <v>0.015338523028528249</v>
      </c>
      <c r="AI10">
        <f>AI$2*SIN(AI$1*$AS$5*2*PI()*$A10)</f>
        <v>-0.014158636641718356</v>
      </c>
      <c r="AJ10">
        <f>AJ$2*SIN(AJ$1*$AS$5*2*PI()*$A10)</f>
        <v>-0.03231525187378639</v>
      </c>
      <c r="AK10">
        <f>AK$2*SIN(AK$1*$AS$5*2*PI()*$A10)</f>
        <v>-0.031701883876505146</v>
      </c>
      <c r="AL10">
        <f>AL$2*SIN(AL$1*$AS$5*2*PI()*$A10)</f>
        <v>-0.015054802315678635</v>
      </c>
      <c r="AM10">
        <f>AM$2*SIN(AM$1*$AS$5*2*PI()*$A10)</f>
        <v>0.007314408446025137</v>
      </c>
      <c r="AN10">
        <f>AN$2*SIN(AN$1*$AS$5*2*PI()*$A10)</f>
        <v>0.02345355348616707</v>
      </c>
      <c r="AO10">
        <f>AO$2*SIN(AO$1*$AS$5*2*PI()*$A10)</f>
        <v>0.025849664492860233</v>
      </c>
      <c r="AP10">
        <f>AP$2*SIN(AP$1*$AS$5*2*PI()*$A10)</f>
        <v>0.01469463130731184</v>
      </c>
      <c r="AQ10">
        <f t="shared" si="3"/>
        <v>0.6282433387143803</v>
      </c>
    </row>
    <row r="11" spans="1:43" ht="12.75">
      <c r="A11">
        <v>0.07</v>
      </c>
      <c r="B11">
        <f t="shared" si="2"/>
        <v>0</v>
      </c>
      <c r="C11">
        <f>C$2*COS(C$1*$AS$5*2*PI()*$A11)</f>
        <v>0</v>
      </c>
      <c r="D11">
        <f>D$2*COS(D$1*$AS$5*2*PI()*$A11)</f>
        <v>0</v>
      </c>
      <c r="E11">
        <f>E$2*COS(E$1*$AS$5*2*PI()*$A11)</f>
        <v>0</v>
      </c>
      <c r="F11">
        <f>F$2*COS(F$1*$AS$5*2*PI()*$A11)</f>
        <v>0</v>
      </c>
      <c r="G11">
        <f>G$2*COS(G$1*$AS$5*2*PI()*$A11)</f>
        <v>0</v>
      </c>
      <c r="H11">
        <f>H$2*COS(H$1*$AS$5*2*PI()*$A11)</f>
        <v>0</v>
      </c>
      <c r="I11">
        <f>I$2*COS(I$1*$AS$5*2*PI()*$A11)</f>
        <v>0</v>
      </c>
      <c r="J11">
        <f>J$2*COS(J$1*$AS$5*2*PI()*$A11)</f>
        <v>0</v>
      </c>
      <c r="K11">
        <f>K$2*COS(K$1*$AS$5*2*PI()*$A11)</f>
        <v>0</v>
      </c>
      <c r="L11">
        <f>L$2*COS(L$1*$AS$5*2*PI()*$A11)</f>
        <v>0</v>
      </c>
      <c r="M11">
        <f>M$2*COS(M$1*$AS$5*2*PI()*$A11)</f>
        <v>0</v>
      </c>
      <c r="N11">
        <f>N$2*COS(N$1*$AS$5*2*PI()*$A11)</f>
        <v>0</v>
      </c>
      <c r="O11">
        <f>O$2*COS(O$1*$AS$5*2*PI()*$A11)</f>
        <v>0</v>
      </c>
      <c r="P11">
        <f>P$2*COS(P$1*$AS$5*2*PI()*$A11)</f>
        <v>0</v>
      </c>
      <c r="Q11">
        <f>Q$2*COS(Q$1*$AS$5*2*PI()*$A11)</f>
        <v>0</v>
      </c>
      <c r="R11">
        <f>R$2*COS(R$1*$AS$5*2*PI()*$A11)</f>
        <v>0</v>
      </c>
      <c r="S11">
        <f>S$2*COS(S$1*$AS$5*2*PI()*$A11)</f>
        <v>0</v>
      </c>
      <c r="T11">
        <f>T$2*COS(T$1*$AS$5*2*PI()*$A11)</f>
        <v>0</v>
      </c>
      <c r="U11">
        <f>U$2*COS(U$1*$AS$5*2*PI()*$A11)</f>
        <v>0</v>
      </c>
      <c r="V11">
        <f>V$2*COS(V$1*$AS$5*2*PI()*$A11)</f>
        <v>0</v>
      </c>
      <c r="W11">
        <f>W$2*SIN(W$1*$AS$5*2*PI()*$A11)</f>
        <v>0.3852566213878946</v>
      </c>
      <c r="X11">
        <f>X$2*SIN(X$1*$AS$5*2*PI()*$A11)</f>
        <v>0.24557181268217215</v>
      </c>
      <c r="Y11">
        <f>Y$2*SIN(Y$1*$AS$5*2*PI()*$A11)</f>
        <v>0.08029227901695253</v>
      </c>
      <c r="Z11">
        <f>Z$2*SIN(Z$1*$AS$5*2*PI()*$A11)</f>
        <v>-0.04601556908558479</v>
      </c>
      <c r="AA11">
        <f>AA$2*SIN(AA$1*$AS$5*2*PI()*$A11)</f>
        <v>-0.09510565162951536</v>
      </c>
      <c r="AB11">
        <f>AB$2*SIN(AB$1*$AS$5*2*PI()*$A11)</f>
        <v>-0.07036066045850124</v>
      </c>
      <c r="AC11">
        <f>AC$2*SIN(AC$1*$AS$5*2*PI()*$A11)</f>
        <v>-0.008952373826021699</v>
      </c>
      <c r="AD11">
        <f>AD$2*SIN(AD$1*$AS$5*2*PI()*$A11)</f>
        <v>0.04278419412054308</v>
      </c>
      <c r="AE11">
        <f>AE$2*SIN(AE$1*$AS$5*2*PI()*$A11)</f>
        <v>0.055445929357126195</v>
      </c>
      <c r="AF11">
        <f>AF$2*SIN(AF$1*$AS$5*2*PI()*$A11)</f>
        <v>0.02938926261462367</v>
      </c>
      <c r="AG11">
        <f>AG$2*SIN(AG$1*$AS$5*2*PI()*$A11)</f>
        <v>-0.011304085780220671</v>
      </c>
      <c r="AH11">
        <f>AH$2*SIN(AH$1*$AS$5*2*PI()*$A11)</f>
        <v>-0.03770112718608415</v>
      </c>
      <c r="AI11">
        <f>AI$2*SIN(AI$1*$AS$5*2*PI()*$A11)</f>
        <v>-0.03480104047946225</v>
      </c>
      <c r="AJ11">
        <f>AJ$2*SIN(AJ$1*$AS$5*2*PI()*$A11)</f>
        <v>-0.008881781684459066</v>
      </c>
      <c r="AK11">
        <f>AK$2*SIN(AK$1*$AS$5*2*PI()*$A11)</f>
        <v>0.01959284174308242</v>
      </c>
      <c r="AL11">
        <f>AL$2*SIN(AL$1*$AS$5*2*PI()*$A11)</f>
        <v>0.03118833526338349</v>
      </c>
      <c r="AM11">
        <f>AM$2*SIN(AM$1*$AS$5*2*PI()*$A11)</f>
        <v>0.020133738409667274</v>
      </c>
      <c r="AN11">
        <f>AN$2*SIN(AN$1*$AS$5*2*PI()*$A11)</f>
        <v>-0.0034814787101195748</v>
      </c>
      <c r="AO11">
        <f>AO$2*SIN(AO$1*$AS$5*2*PI()*$A11)</f>
        <v>-0.022219155934263567</v>
      </c>
      <c r="AP11">
        <f>AP$2*SIN(AP$1*$AS$5*2*PI()*$A11)</f>
        <v>-0.023776412907378846</v>
      </c>
      <c r="AQ11">
        <f t="shared" si="3"/>
        <v>0.547055676913834</v>
      </c>
    </row>
    <row r="12" spans="1:43" ht="12.75">
      <c r="A12">
        <v>0.08</v>
      </c>
      <c r="B12">
        <f t="shared" si="2"/>
        <v>0</v>
      </c>
      <c r="C12">
        <f>C$2*COS(C$1*$AS$5*2*PI()*$A12)</f>
        <v>0</v>
      </c>
      <c r="D12">
        <f>D$2*COS(D$1*$AS$5*2*PI()*$A12)</f>
        <v>0</v>
      </c>
      <c r="E12">
        <f>E$2*COS(E$1*$AS$5*2*PI()*$A12)</f>
        <v>0</v>
      </c>
      <c r="F12">
        <f>F$2*COS(F$1*$AS$5*2*PI()*$A12)</f>
        <v>0</v>
      </c>
      <c r="G12">
        <f>G$2*COS(G$1*$AS$5*2*PI()*$A12)</f>
        <v>0</v>
      </c>
      <c r="H12">
        <f>H$2*COS(H$1*$AS$5*2*PI()*$A12)</f>
        <v>0</v>
      </c>
      <c r="I12">
        <f>I$2*COS(I$1*$AS$5*2*PI()*$A12)</f>
        <v>0</v>
      </c>
      <c r="J12">
        <f>J$2*COS(J$1*$AS$5*2*PI()*$A12)</f>
        <v>0</v>
      </c>
      <c r="K12">
        <f>K$2*COS(K$1*$AS$5*2*PI()*$A12)</f>
        <v>0</v>
      </c>
      <c r="L12">
        <f>L$2*COS(L$1*$AS$5*2*PI()*$A12)</f>
        <v>0</v>
      </c>
      <c r="M12">
        <f>M$2*COS(M$1*$AS$5*2*PI()*$A12)</f>
        <v>0</v>
      </c>
      <c r="N12">
        <f>N$2*COS(N$1*$AS$5*2*PI()*$A12)</f>
        <v>0</v>
      </c>
      <c r="O12">
        <f>O$2*COS(O$1*$AS$5*2*PI()*$A12)</f>
        <v>0</v>
      </c>
      <c r="P12">
        <f>P$2*COS(P$1*$AS$5*2*PI()*$A12)</f>
        <v>0</v>
      </c>
      <c r="Q12">
        <f>Q$2*COS(Q$1*$AS$5*2*PI()*$A12)</f>
        <v>0</v>
      </c>
      <c r="R12">
        <f>R$2*COS(R$1*$AS$5*2*PI()*$A12)</f>
        <v>0</v>
      </c>
      <c r="S12">
        <f>S$2*COS(S$1*$AS$5*2*PI()*$A12)</f>
        <v>0</v>
      </c>
      <c r="T12">
        <f>T$2*COS(T$1*$AS$5*2*PI()*$A12)</f>
        <v>0</v>
      </c>
      <c r="U12">
        <f>U$2*COS(U$1*$AS$5*2*PI()*$A12)</f>
        <v>0</v>
      </c>
      <c r="V12">
        <f>V$2*COS(V$1*$AS$5*2*PI()*$A12)</f>
        <v>0</v>
      </c>
      <c r="W12">
        <f>W$2*SIN(W$1*$AS$5*2*PI()*$A12)</f>
        <v>0.42216396275100754</v>
      </c>
      <c r="X12">
        <f>X$2*SIN(X$1*$AS$5*2*PI()*$A12)</f>
        <v>0.22620676311650487</v>
      </c>
      <c r="Y12">
        <f>Y$2*SIN(Y$1*$AS$5*2*PI()*$A12)</f>
        <v>0.020888872260717346</v>
      </c>
      <c r="Z12">
        <f>Z$2*SIN(Z$1*$AS$5*2*PI()*$A12)</f>
        <v>-0.09631415534697367</v>
      </c>
      <c r="AA12">
        <f>AA$2*SIN(AA$1*$AS$5*2*PI()*$A12)</f>
        <v>-0.09510565162951537</v>
      </c>
      <c r="AB12">
        <f>AB$2*SIN(AB$1*$AS$5*2*PI()*$A12)</f>
        <v>-0.020724157263737872</v>
      </c>
      <c r="AC12">
        <f>AC$2*SIN(AC$1*$AS$5*2*PI()*$A12)</f>
        <v>0.048896221852049185</v>
      </c>
      <c r="AD12">
        <f>AD$2*SIN(AD$1*$AS$5*2*PI()*$A12)</f>
        <v>0.06139295317054304</v>
      </c>
      <c r="AE12">
        <f>AE$2*SIN(AE$1*$AS$5*2*PI()*$A12)</f>
        <v>0.020451364038037663</v>
      </c>
      <c r="AF12">
        <f>AF$2*SIN(AF$1*$AS$5*2*PI()*$A12)</f>
        <v>-0.029389262614623643</v>
      </c>
      <c r="AG12">
        <f>AG$2*SIN(AG$1*$AS$5*2*PI()*$A12)</f>
        <v>-0.04536485129219416</v>
      </c>
      <c r="AH12">
        <f>AH$2*SIN(AH$1*$AS$5*2*PI()*$A12)</f>
        <v>-0.020073069754238115</v>
      </c>
      <c r="AI12">
        <f>AI$2*SIN(AI$1*$AS$5*2*PI()*$A12)</f>
        <v>0.018528987465450595</v>
      </c>
      <c r="AJ12">
        <f>AJ$2*SIN(AJ$1*$AS$5*2*PI()*$A12)</f>
        <v>0.03564381172958112</v>
      </c>
      <c r="AK12">
        <f>AK$2*SIN(AK$1*$AS$5*2*PI()*$A12)</f>
        <v>0.019592841743082453</v>
      </c>
      <c r="AL12">
        <f>AL$2*SIN(AL$1*$AS$5*2*PI()*$A12)</f>
        <v>-0.01150389227139621</v>
      </c>
      <c r="AM12">
        <f>AM$2*SIN(AM$1*$AS$5*2*PI()*$A12)</f>
        <v>-0.028890801492020265</v>
      </c>
      <c r="AN12">
        <f>AN$2*SIN(AN$1*$AS$5*2*PI()*$A12)</f>
        <v>-0.019015197386908017</v>
      </c>
      <c r="AO12">
        <f>AO$2*SIN(AO$1*$AS$5*2*PI()*$A12)</f>
        <v>0.006544470714864544</v>
      </c>
      <c r="AP12">
        <f>AP$2*SIN(AP$1*$AS$5*2*PI()*$A12)</f>
        <v>0.023776412907378836</v>
      </c>
      <c r="AQ12">
        <f t="shared" si="3"/>
        <v>0.5377056226976099</v>
      </c>
    </row>
    <row r="13" spans="1:43" ht="12.75">
      <c r="A13">
        <v>0.09</v>
      </c>
      <c r="B13">
        <f t="shared" si="2"/>
        <v>0</v>
      </c>
      <c r="C13">
        <f>C$2*COS(C$1*$AS$5*2*PI()*$A13)</f>
        <v>0</v>
      </c>
      <c r="D13">
        <f>D$2*COS(D$1*$AS$5*2*PI()*$A13)</f>
        <v>0</v>
      </c>
      <c r="E13">
        <f>E$2*COS(E$1*$AS$5*2*PI()*$A13)</f>
        <v>0</v>
      </c>
      <c r="F13">
        <f>F$2*COS(F$1*$AS$5*2*PI()*$A13)</f>
        <v>0</v>
      </c>
      <c r="G13">
        <f>G$2*COS(G$1*$AS$5*2*PI()*$A13)</f>
        <v>0</v>
      </c>
      <c r="H13">
        <f>H$2*COS(H$1*$AS$5*2*PI()*$A13)</f>
        <v>0</v>
      </c>
      <c r="I13">
        <f>I$2*COS(I$1*$AS$5*2*PI()*$A13)</f>
        <v>0</v>
      </c>
      <c r="J13">
        <f>J$2*COS(J$1*$AS$5*2*PI()*$A13)</f>
        <v>0</v>
      </c>
      <c r="K13">
        <f>K$2*COS(K$1*$AS$5*2*PI()*$A13)</f>
        <v>0</v>
      </c>
      <c r="L13">
        <f>L$2*COS(L$1*$AS$5*2*PI()*$A13)</f>
        <v>0</v>
      </c>
      <c r="M13">
        <f>M$2*COS(M$1*$AS$5*2*PI()*$A13)</f>
        <v>0</v>
      </c>
      <c r="N13">
        <f>N$2*COS(N$1*$AS$5*2*PI()*$A13)</f>
        <v>0</v>
      </c>
      <c r="O13">
        <f>O$2*COS(O$1*$AS$5*2*PI()*$A13)</f>
        <v>0</v>
      </c>
      <c r="P13">
        <f>P$2*COS(P$1*$AS$5*2*PI()*$A13)</f>
        <v>0</v>
      </c>
      <c r="Q13">
        <f>Q$2*COS(Q$1*$AS$5*2*PI()*$A13)</f>
        <v>0</v>
      </c>
      <c r="R13">
        <f>R$2*COS(R$1*$AS$5*2*PI()*$A13)</f>
        <v>0</v>
      </c>
      <c r="S13">
        <f>S$2*COS(S$1*$AS$5*2*PI()*$A13)</f>
        <v>0</v>
      </c>
      <c r="T13">
        <f>T$2*COS(T$1*$AS$5*2*PI()*$A13)</f>
        <v>0</v>
      </c>
      <c r="U13">
        <f>U$2*COS(U$1*$AS$5*2*PI()*$A13)</f>
        <v>0</v>
      </c>
      <c r="V13">
        <f>V$2*COS(V$1*$AS$5*2*PI()*$A13)</f>
        <v>0</v>
      </c>
      <c r="W13">
        <f>W$2*SIN(W$1*$AS$5*2*PI()*$A13)</f>
        <v>0.4524135262330098</v>
      </c>
      <c r="X13">
        <f>X$2*SIN(X$1*$AS$5*2*PI()*$A13)</f>
        <v>0.1926283106939473</v>
      </c>
      <c r="Y13">
        <f>Y$2*SIN(Y$1*$AS$5*2*PI()*$A13)</f>
        <v>-0.04144831452747576</v>
      </c>
      <c r="Z13">
        <f>Z$2*SIN(Z$1*$AS$5*2*PI()*$A13)</f>
        <v>-0.12278590634108609</v>
      </c>
      <c r="AA13">
        <f>AA$2*SIN(AA$1*$AS$5*2*PI()*$A13)</f>
        <v>-0.05877852522924734</v>
      </c>
      <c r="AB13">
        <f>AB$2*SIN(AB$1*$AS$5*2*PI()*$A13)</f>
        <v>0.04014613950847624</v>
      </c>
      <c r="AC13">
        <f>AC$2*SIN(AC$1*$AS$5*2*PI()*$A13)</f>
        <v>0.07128762345916224</v>
      </c>
      <c r="AD13">
        <f>AD$2*SIN(AD$1*$AS$5*2*PI()*$A13)</f>
        <v>0.023007784542792373</v>
      </c>
      <c r="AE13">
        <f>AE$2*SIN(AE$1*$AS$5*2*PI()*$A13)</f>
        <v>-0.038030394773815986</v>
      </c>
      <c r="AF13">
        <f>AF$2*SIN(AF$1*$AS$5*2*PI()*$A13)</f>
        <v>-0.04755282581475769</v>
      </c>
      <c r="AG13">
        <f>AG$2*SIN(AG$1*$AS$5*2*PI()*$A13)</f>
        <v>-0.0056969651620139</v>
      </c>
      <c r="AH13">
        <f>AH$2*SIN(AH$1*$AS$5*2*PI()*$A13)</f>
        <v>0.03518033022925061</v>
      </c>
      <c r="AI13">
        <f>AI$2*SIN(AI$1*$AS$5*2*PI()*$A13)</f>
        <v>0.03247415098084674</v>
      </c>
      <c r="AJ13">
        <f>AJ$2*SIN(AJ$1*$AS$5*2*PI()*$A13)</f>
        <v>-0.004476186913010819</v>
      </c>
      <c r="AK13">
        <f>AK$2*SIN(AK$1*$AS$5*2*PI()*$A13)</f>
        <v>-0.03170188387650508</v>
      </c>
      <c r="AL13">
        <f>AL$2*SIN(AL$1*$AS$5*2*PI()*$A13)</f>
        <v>-0.02139209706027152</v>
      </c>
      <c r="AM13">
        <f>AM$2*SIN(AM$1*$AS$5*2*PI()*$A13)</f>
        <v>0.010827192726019959</v>
      </c>
      <c r="AN13">
        <f>AN$2*SIN(AN$1*$AS$5*2*PI()*$A13)</f>
        <v>0.027722964678563094</v>
      </c>
      <c r="AO13">
        <f>AO$2*SIN(AO$1*$AS$5*2*PI()*$A13)</f>
        <v>0.012677728265834649</v>
      </c>
      <c r="AP13">
        <f>AP$2*SIN(AP$1*$AS$5*2*PI()*$A13)</f>
        <v>-0.014694631307311813</v>
      </c>
      <c r="AQ13">
        <f t="shared" si="3"/>
        <v>0.5118080203124071</v>
      </c>
    </row>
    <row r="14" spans="1:43" ht="12.75">
      <c r="A14">
        <v>0.1</v>
      </c>
      <c r="B14">
        <f t="shared" si="2"/>
        <v>0</v>
      </c>
      <c r="C14">
        <f>C$2*COS(C$1*$AS$5*2*PI()*$A14)</f>
        <v>0</v>
      </c>
      <c r="D14">
        <f>D$2*COS(D$1*$AS$5*2*PI()*$A14)</f>
        <v>0</v>
      </c>
      <c r="E14">
        <f>E$2*COS(E$1*$AS$5*2*PI()*$A14)</f>
        <v>0</v>
      </c>
      <c r="F14">
        <f>F$2*COS(F$1*$AS$5*2*PI()*$A14)</f>
        <v>0</v>
      </c>
      <c r="G14">
        <f>G$2*COS(G$1*$AS$5*2*PI()*$A14)</f>
        <v>0</v>
      </c>
      <c r="H14">
        <f>H$2*COS(H$1*$AS$5*2*PI()*$A14)</f>
        <v>0</v>
      </c>
      <c r="I14">
        <f>I$2*COS(I$1*$AS$5*2*PI()*$A14)</f>
        <v>0</v>
      </c>
      <c r="J14">
        <f>J$2*COS(J$1*$AS$5*2*PI()*$A14)</f>
        <v>0</v>
      </c>
      <c r="K14">
        <f>K$2*COS(K$1*$AS$5*2*PI()*$A14)</f>
        <v>0</v>
      </c>
      <c r="L14">
        <f>L$2*COS(L$1*$AS$5*2*PI()*$A14)</f>
        <v>0</v>
      </c>
      <c r="M14">
        <f>M$2*COS(M$1*$AS$5*2*PI()*$A14)</f>
        <v>0</v>
      </c>
      <c r="N14">
        <f>N$2*COS(N$1*$AS$5*2*PI()*$A14)</f>
        <v>0</v>
      </c>
      <c r="O14">
        <f>O$2*COS(O$1*$AS$5*2*PI()*$A14)</f>
        <v>0</v>
      </c>
      <c r="P14">
        <f>P$2*COS(P$1*$AS$5*2*PI()*$A14)</f>
        <v>0</v>
      </c>
      <c r="Q14">
        <f>Q$2*COS(Q$1*$AS$5*2*PI()*$A14)</f>
        <v>0</v>
      </c>
      <c r="R14">
        <f>R$2*COS(R$1*$AS$5*2*PI()*$A14)</f>
        <v>0</v>
      </c>
      <c r="S14">
        <f>S$2*COS(S$1*$AS$5*2*PI()*$A14)</f>
        <v>0</v>
      </c>
      <c r="T14">
        <f>T$2*COS(T$1*$AS$5*2*PI()*$A14)</f>
        <v>0</v>
      </c>
      <c r="U14">
        <f>U$2*COS(U$1*$AS$5*2*PI()*$A14)</f>
        <v>0</v>
      </c>
      <c r="V14">
        <f>V$2*COS(V$1*$AS$5*2*PI()*$A14)</f>
        <v>0</v>
      </c>
      <c r="W14">
        <f>W$2*SIN(W$1*$AS$5*2*PI()*$A14)</f>
        <v>0.47552825814757677</v>
      </c>
      <c r="X14">
        <f>X$2*SIN(X$1*$AS$5*2*PI()*$A14)</f>
        <v>0.1469463130731183</v>
      </c>
      <c r="Y14">
        <f>Y$2*SIN(Y$1*$AS$5*2*PI()*$A14)</f>
        <v>-0.09796420871541217</v>
      </c>
      <c r="Z14">
        <f>Z$2*SIN(Z$1*$AS$5*2*PI()*$A14)</f>
        <v>-0.1188820645368942</v>
      </c>
      <c r="AA14">
        <f>AA$2*SIN(AA$1*$AS$5*2*PI()*$A14)</f>
        <v>-2.45029690981724E-17</v>
      </c>
      <c r="AB14">
        <f>AB$2*SIN(AB$1*$AS$5*2*PI()*$A14)</f>
        <v>0.07925470969126279</v>
      </c>
      <c r="AC14">
        <f>AC$2*SIN(AC$1*$AS$5*2*PI()*$A14)</f>
        <v>0.04198466087803381</v>
      </c>
      <c r="AD14">
        <f>AD$2*SIN(AD$1*$AS$5*2*PI()*$A14)</f>
        <v>-0.03673657826827955</v>
      </c>
      <c r="AE14">
        <f>AE$2*SIN(AE$1*$AS$5*2*PI()*$A14)</f>
        <v>-0.05283647312750854</v>
      </c>
      <c r="AF14">
        <f>AF$2*SIN(AF$1*$AS$5*2*PI()*$A14)</f>
        <v>-2.45029690981724E-17</v>
      </c>
      <c r="AG14">
        <f>AG$2*SIN(AG$1*$AS$5*2*PI()*$A14)</f>
        <v>0.0432298416497797</v>
      </c>
      <c r="AH14">
        <f>AH$2*SIN(AH$1*$AS$5*2*PI()*$A14)</f>
        <v>0.024491052178853064</v>
      </c>
      <c r="AI14">
        <f>AI$2*SIN(AI$1*$AS$5*2*PI()*$A14)</f>
        <v>-0.022607125088172135</v>
      </c>
      <c r="AJ14">
        <f>AJ$2*SIN(AJ$1*$AS$5*2*PI()*$A14)</f>
        <v>-0.033966304153398345</v>
      </c>
      <c r="AK14">
        <f>AK$2*SIN(AK$1*$AS$5*2*PI()*$A14)</f>
        <v>-2.45029690981724E-17</v>
      </c>
      <c r="AL14">
        <f>AL$2*SIN(AL$1*$AS$5*2*PI()*$A14)</f>
        <v>0.02972051613422354</v>
      </c>
      <c r="AM14">
        <f>AM$2*SIN(AM$1*$AS$5*2*PI()*$A14)</f>
        <v>0.01728780153801385</v>
      </c>
      <c r="AN14">
        <f>AN$2*SIN(AN$1*$AS$5*2*PI()*$A14)</f>
        <v>-0.016327368119235346</v>
      </c>
      <c r="AO14">
        <f>AO$2*SIN(AO$1*$AS$5*2*PI()*$A14)</f>
        <v>-0.025027803060398784</v>
      </c>
      <c r="AP14">
        <f>AP$2*SIN(AP$1*$AS$5*2*PI()*$A14)</f>
        <v>-2.45029690981724E-17</v>
      </c>
      <c r="AQ14">
        <f t="shared" si="3"/>
        <v>0.4540952282215628</v>
      </c>
    </row>
    <row r="15" spans="1:43" ht="12.75">
      <c r="A15">
        <v>0.11</v>
      </c>
      <c r="B15">
        <f t="shared" si="2"/>
        <v>0</v>
      </c>
      <c r="C15">
        <f>C$2*COS(C$1*$AS$5*2*PI()*$A15)</f>
        <v>0</v>
      </c>
      <c r="D15">
        <f>D$2*COS(D$1*$AS$5*2*PI()*$A15)</f>
        <v>0</v>
      </c>
      <c r="E15">
        <f>E$2*COS(E$1*$AS$5*2*PI()*$A15)</f>
        <v>0</v>
      </c>
      <c r="F15">
        <f>F$2*COS(F$1*$AS$5*2*PI()*$A15)</f>
        <v>0</v>
      </c>
      <c r="G15">
        <f>G$2*COS(G$1*$AS$5*2*PI()*$A15)</f>
        <v>0</v>
      </c>
      <c r="H15">
        <f>H$2*COS(H$1*$AS$5*2*PI()*$A15)</f>
        <v>0</v>
      </c>
      <c r="I15">
        <f>I$2*COS(I$1*$AS$5*2*PI()*$A15)</f>
        <v>0</v>
      </c>
      <c r="J15">
        <f>J$2*COS(J$1*$AS$5*2*PI()*$A15)</f>
        <v>0</v>
      </c>
      <c r="K15">
        <f>K$2*COS(K$1*$AS$5*2*PI()*$A15)</f>
        <v>0</v>
      </c>
      <c r="L15">
        <f>L$2*COS(L$1*$AS$5*2*PI()*$A15)</f>
        <v>0</v>
      </c>
      <c r="M15">
        <f>M$2*COS(M$1*$AS$5*2*PI()*$A15)</f>
        <v>0</v>
      </c>
      <c r="N15">
        <f>N$2*COS(N$1*$AS$5*2*PI()*$A15)</f>
        <v>0</v>
      </c>
      <c r="O15">
        <f>O$2*COS(O$1*$AS$5*2*PI()*$A15)</f>
        <v>0</v>
      </c>
      <c r="P15">
        <f>P$2*COS(P$1*$AS$5*2*PI()*$A15)</f>
        <v>0</v>
      </c>
      <c r="Q15">
        <f>Q$2*COS(Q$1*$AS$5*2*PI()*$A15)</f>
        <v>0</v>
      </c>
      <c r="R15">
        <f>R$2*COS(R$1*$AS$5*2*PI()*$A15)</f>
        <v>0</v>
      </c>
      <c r="S15">
        <f>S$2*COS(S$1*$AS$5*2*PI()*$A15)</f>
        <v>0</v>
      </c>
      <c r="T15">
        <f>T$2*COS(T$1*$AS$5*2*PI()*$A15)</f>
        <v>0</v>
      </c>
      <c r="U15">
        <f>U$2*COS(U$1*$AS$5*2*PI()*$A15)</f>
        <v>0</v>
      </c>
      <c r="V15">
        <f>V$2*COS(V$1*$AS$5*2*PI()*$A15)</f>
        <v>0</v>
      </c>
      <c r="W15">
        <f>W$2*SIN(W$1*$AS$5*2*PI()*$A15)</f>
        <v>0.4911436253643443</v>
      </c>
      <c r="X15">
        <f>X$2*SIN(X$1*$AS$5*2*PI()*$A15)</f>
        <v>0.09203113817116954</v>
      </c>
      <c r="Y15">
        <f>Y$2*SIN(Y$1*$AS$5*2*PI()*$A15)</f>
        <v>-0.14072132091700246</v>
      </c>
      <c r="Z15">
        <f>Z$2*SIN(Z$1*$AS$5*2*PI()*$A15)</f>
        <v>-0.08556838824108612</v>
      </c>
      <c r="AA15">
        <f>AA$2*SIN(AA$1*$AS$5*2*PI()*$A15)</f>
        <v>0.05877852522924729</v>
      </c>
      <c r="AB15">
        <f>AB$2*SIN(AB$1*$AS$5*2*PI()*$A15)</f>
        <v>0.07540225437216833</v>
      </c>
      <c r="AC15">
        <f>AC$2*SIN(AC$1*$AS$5*2*PI()*$A15)</f>
        <v>-0.017763563368918198</v>
      </c>
      <c r="AD15">
        <f>AD$2*SIN(AD$1*$AS$5*2*PI()*$A15)</f>
        <v>-0.06237667052676697</v>
      </c>
      <c r="AE15">
        <f>AE$2*SIN(AE$1*$AS$5*2*PI()*$A15)</f>
        <v>-0.006962957420239111</v>
      </c>
      <c r="AF15">
        <f>AF$2*SIN(AF$1*$AS$5*2*PI()*$A15)</f>
        <v>0.04755282581475767</v>
      </c>
      <c r="AG15">
        <f>AG$2*SIN(AG$1*$AS$5*2*PI()*$A15)</f>
        <v>0.021897894277350748</v>
      </c>
      <c r="AH15">
        <f>AH$2*SIN(AH$1*$AS$5*2*PI()*$A15)</f>
        <v>-0.03210471844899116</v>
      </c>
      <c r="AI15">
        <f>AI$2*SIN(AI$1*$AS$5*2*PI()*$A15)</f>
        <v>-0.029635124722145724</v>
      </c>
      <c r="AJ15">
        <f>AJ$2*SIN(AJ$1*$AS$5*2*PI()*$A15)</f>
        <v>0.017205488360775543</v>
      </c>
      <c r="AK15">
        <f>AK$2*SIN(AK$1*$AS$5*2*PI()*$A15)</f>
        <v>0.031701883876505126</v>
      </c>
      <c r="AL15">
        <f>AL$2*SIN(AL$1*$AS$5*2*PI()*$A15)</f>
        <v>-0.003916663548884459</v>
      </c>
      <c r="AM15">
        <f>AM$2*SIN(AM$1*$AS$5*2*PI()*$A15)</f>
        <v>-0.029353727306713873</v>
      </c>
      <c r="AN15">
        <f>AN$2*SIN(AN$1*$AS$5*2*PI()*$A15)</f>
        <v>-0.0069080524212459535</v>
      </c>
      <c r="AO15">
        <f>AO$2*SIN(AO$1*$AS$5*2*PI()*$A15)</f>
        <v>0.023811238222789945</v>
      </c>
      <c r="AP15">
        <f>AP$2*SIN(AP$1*$AS$5*2*PI()*$A15)</f>
        <v>0.014694631307311851</v>
      </c>
      <c r="AQ15">
        <f t="shared" si="3"/>
        <v>0.4589083180744262</v>
      </c>
    </row>
    <row r="16" spans="1:43" ht="12.75">
      <c r="A16">
        <v>0.12</v>
      </c>
      <c r="B16">
        <f t="shared" si="2"/>
        <v>0</v>
      </c>
      <c r="C16">
        <f>C$2*COS(C$1*$AS$5*2*PI()*$A16)</f>
        <v>0</v>
      </c>
      <c r="D16">
        <f>D$2*COS(D$1*$AS$5*2*PI()*$A16)</f>
        <v>0</v>
      </c>
      <c r="E16">
        <f>E$2*COS(E$1*$AS$5*2*PI()*$A16)</f>
        <v>0</v>
      </c>
      <c r="F16">
        <f>F$2*COS(F$1*$AS$5*2*PI()*$A16)</f>
        <v>0</v>
      </c>
      <c r="G16">
        <f>G$2*COS(G$1*$AS$5*2*PI()*$A16)</f>
        <v>0</v>
      </c>
      <c r="H16">
        <f>H$2*COS(H$1*$AS$5*2*PI()*$A16)</f>
        <v>0</v>
      </c>
      <c r="I16">
        <f>I$2*COS(I$1*$AS$5*2*PI()*$A16)</f>
        <v>0</v>
      </c>
      <c r="J16">
        <f>J$2*COS(J$1*$AS$5*2*PI()*$A16)</f>
        <v>0</v>
      </c>
      <c r="K16">
        <f>K$2*COS(K$1*$AS$5*2*PI()*$A16)</f>
        <v>0</v>
      </c>
      <c r="L16">
        <f>L$2*COS(L$1*$AS$5*2*PI()*$A16)</f>
        <v>0</v>
      </c>
      <c r="M16">
        <f>M$2*COS(M$1*$AS$5*2*PI()*$A16)</f>
        <v>0</v>
      </c>
      <c r="N16">
        <f>N$2*COS(N$1*$AS$5*2*PI()*$A16)</f>
        <v>0</v>
      </c>
      <c r="O16">
        <f>O$2*COS(O$1*$AS$5*2*PI()*$A16)</f>
        <v>0</v>
      </c>
      <c r="P16">
        <f>P$2*COS(P$1*$AS$5*2*PI()*$A16)</f>
        <v>0</v>
      </c>
      <c r="Q16">
        <f>Q$2*COS(Q$1*$AS$5*2*PI()*$A16)</f>
        <v>0</v>
      </c>
      <c r="R16">
        <f>R$2*COS(R$1*$AS$5*2*PI()*$A16)</f>
        <v>0</v>
      </c>
      <c r="S16">
        <f>S$2*COS(S$1*$AS$5*2*PI()*$A16)</f>
        <v>0</v>
      </c>
      <c r="T16">
        <f>T$2*COS(T$1*$AS$5*2*PI()*$A16)</f>
        <v>0</v>
      </c>
      <c r="U16">
        <f>U$2*COS(U$1*$AS$5*2*PI()*$A16)</f>
        <v>0</v>
      </c>
      <c r="V16">
        <f>V$2*COS(V$1*$AS$5*2*PI()*$A16)</f>
        <v>0</v>
      </c>
      <c r="W16">
        <f>W$2*SIN(W$1*$AS$5*2*PI()*$A16)</f>
        <v>0.4990133642141358</v>
      </c>
      <c r="X16">
        <f>X$2*SIN(X$1*$AS$5*2*PI()*$A16)</f>
        <v>0.031333308391076134</v>
      </c>
      <c r="Y16">
        <f>Y$2*SIN(Y$1*$AS$5*2*PI()*$A16)</f>
        <v>-0.1637145417881148</v>
      </c>
      <c r="Z16">
        <f>Z$2*SIN(Z$1*$AS$5*2*PI()*$A16)</f>
        <v>-0.03108623589560692</v>
      </c>
      <c r="AA16">
        <f>AA$2*SIN(AA$1*$AS$5*2*PI()*$A16)</f>
        <v>0.09510565162951536</v>
      </c>
      <c r="AB16">
        <f>AB$2*SIN(AB$1*$AS$5*2*PI()*$A16)</f>
        <v>0.030677046057056498</v>
      </c>
      <c r="AC16">
        <f>AC$2*SIN(AC$1*$AS$5*2*PI()*$A16)</f>
        <v>-0.06463050374757277</v>
      </c>
      <c r="AD16">
        <f>AD$2*SIN(AD$1*$AS$5*2*PI()*$A16)</f>
        <v>-0.03010960463135727</v>
      </c>
      <c r="AE16">
        <f>AE$2*SIN(AE$1*$AS$5*2*PI()*$A16)</f>
        <v>0.04690710697233414</v>
      </c>
      <c r="AF16">
        <f>AF$2*SIN(AF$1*$AS$5*2*PI()*$A16)</f>
        <v>0.02938926261462368</v>
      </c>
      <c r="AG16">
        <f>AG$2*SIN(AG$1*$AS$5*2*PI()*$A16)</f>
        <v>-0.03502332921708127</v>
      </c>
      <c r="AH16">
        <f>AH$2*SIN(AH$1*$AS$5*2*PI()*$A16)</f>
        <v>-0.028522796080362026</v>
      </c>
      <c r="AI16">
        <f>AI$2*SIN(AI$1*$AS$5*2*PI()*$A16)</f>
        <v>0.026328734843411063</v>
      </c>
      <c r="AJ16">
        <f>AJ$2*SIN(AJ$1*$AS$5*2*PI()*$A16)</f>
        <v>0.027518330099135395</v>
      </c>
      <c r="AK16">
        <f>AK$2*SIN(AK$1*$AS$5*2*PI()*$A16)</f>
        <v>-0.019592841743082318</v>
      </c>
      <c r="AL16">
        <f>AL$2*SIN(AL$1*$AS$5*2*PI()*$A16)</f>
        <v>-0.02638524767193801</v>
      </c>
      <c r="AM16">
        <f>AM$2*SIN(AM$1*$AS$5*2*PI()*$A16)</f>
        <v>0.014169225708873972</v>
      </c>
      <c r="AN16">
        <f>AN$2*SIN(AN$1*$AS$5*2*PI()*$A16)</f>
        <v>0.025134084790722783</v>
      </c>
      <c r="AO16">
        <f>AO$2*SIN(AO$1*$AS$5*2*PI()*$A16)</f>
        <v>-0.009687488228544077</v>
      </c>
      <c r="AP16">
        <f>AP$2*SIN(AP$1*$AS$5*2*PI()*$A16)</f>
        <v>-0.02377641290737885</v>
      </c>
      <c r="AQ16">
        <f t="shared" si="3"/>
        <v>0.3930471134098465</v>
      </c>
    </row>
    <row r="17" spans="1:43" ht="12.75">
      <c r="A17">
        <v>0.13</v>
      </c>
      <c r="B17">
        <f t="shared" si="2"/>
        <v>0</v>
      </c>
      <c r="C17">
        <f>C$2*COS(C$1*$AS$5*2*PI()*$A17)</f>
        <v>0</v>
      </c>
      <c r="D17">
        <f>D$2*COS(D$1*$AS$5*2*PI()*$A17)</f>
        <v>0</v>
      </c>
      <c r="E17">
        <f>E$2*COS(E$1*$AS$5*2*PI()*$A17)</f>
        <v>0</v>
      </c>
      <c r="F17">
        <f>F$2*COS(F$1*$AS$5*2*PI()*$A17)</f>
        <v>0</v>
      </c>
      <c r="G17">
        <f>G$2*COS(G$1*$AS$5*2*PI()*$A17)</f>
        <v>0</v>
      </c>
      <c r="H17">
        <f>H$2*COS(H$1*$AS$5*2*PI()*$A17)</f>
        <v>0</v>
      </c>
      <c r="I17">
        <f>I$2*COS(I$1*$AS$5*2*PI()*$A17)</f>
        <v>0</v>
      </c>
      <c r="J17">
        <f>J$2*COS(J$1*$AS$5*2*PI()*$A17)</f>
        <v>0</v>
      </c>
      <c r="K17">
        <f>K$2*COS(K$1*$AS$5*2*PI()*$A17)</f>
        <v>0</v>
      </c>
      <c r="L17">
        <f>L$2*COS(L$1*$AS$5*2*PI()*$A17)</f>
        <v>0</v>
      </c>
      <c r="M17">
        <f>M$2*COS(M$1*$AS$5*2*PI()*$A17)</f>
        <v>0</v>
      </c>
      <c r="N17">
        <f>N$2*COS(N$1*$AS$5*2*PI()*$A17)</f>
        <v>0</v>
      </c>
      <c r="O17">
        <f>O$2*COS(O$1*$AS$5*2*PI()*$A17)</f>
        <v>0</v>
      </c>
      <c r="P17">
        <f>P$2*COS(P$1*$AS$5*2*PI()*$A17)</f>
        <v>0</v>
      </c>
      <c r="Q17">
        <f>Q$2*COS(Q$1*$AS$5*2*PI()*$A17)</f>
        <v>0</v>
      </c>
      <c r="R17">
        <f>R$2*COS(R$1*$AS$5*2*PI()*$A17)</f>
        <v>0</v>
      </c>
      <c r="S17">
        <f>S$2*COS(S$1*$AS$5*2*PI()*$A17)</f>
        <v>0</v>
      </c>
      <c r="T17">
        <f>T$2*COS(T$1*$AS$5*2*PI()*$A17)</f>
        <v>0</v>
      </c>
      <c r="U17">
        <f>U$2*COS(U$1*$AS$5*2*PI()*$A17)</f>
        <v>0</v>
      </c>
      <c r="V17">
        <f>V$2*COS(V$1*$AS$5*2*PI()*$A17)</f>
        <v>0</v>
      </c>
      <c r="W17">
        <f>W$2*SIN(W$1*$AS$5*2*PI()*$A17)</f>
        <v>0.4990133642141358</v>
      </c>
      <c r="X17">
        <f>X$2*SIN(X$1*$AS$5*2*PI()*$A17)</f>
        <v>-0.03133330839107607</v>
      </c>
      <c r="Y17">
        <f>Y$2*SIN(Y$1*$AS$5*2*PI()*$A17)</f>
        <v>-0.1637145417881148</v>
      </c>
      <c r="Z17">
        <f>Z$2*SIN(Z$1*$AS$5*2*PI()*$A17)</f>
        <v>0.03108623589560686</v>
      </c>
      <c r="AA17">
        <f>AA$2*SIN(AA$1*$AS$5*2*PI()*$A17)</f>
        <v>0.09510565162951537</v>
      </c>
      <c r="AB17">
        <f>AB$2*SIN(AB$1*$AS$5*2*PI()*$A17)</f>
        <v>-0.030677046057056435</v>
      </c>
      <c r="AC17">
        <f>AC$2*SIN(AC$1*$AS$5*2*PI()*$A17)</f>
        <v>-0.0646305037475728</v>
      </c>
      <c r="AD17">
        <f>AD$2*SIN(AD$1*$AS$5*2*PI()*$A17)</f>
        <v>0.030109604631357215</v>
      </c>
      <c r="AE17">
        <f>AE$2*SIN(AE$1*$AS$5*2*PI()*$A17)</f>
        <v>0.046907106972334175</v>
      </c>
      <c r="AF17">
        <f>AF$2*SIN(AF$1*$AS$5*2*PI()*$A17)</f>
        <v>-0.02938926261462363</v>
      </c>
      <c r="AG17">
        <f>AG$2*SIN(AG$1*$AS$5*2*PI()*$A17)</f>
        <v>-0.035023329217081414</v>
      </c>
      <c r="AH17">
        <f>AH$2*SIN(AH$1*$AS$5*2*PI()*$A17)</f>
        <v>0.028522796080361984</v>
      </c>
      <c r="AI17">
        <f>AI$2*SIN(AI$1*$AS$5*2*PI()*$A17)</f>
        <v>0.026328734843411007</v>
      </c>
      <c r="AJ17">
        <f>AJ$2*SIN(AJ$1*$AS$5*2*PI()*$A17)</f>
        <v>-0.027518330099135357</v>
      </c>
      <c r="AK17">
        <f>AK$2*SIN(AK$1*$AS$5*2*PI()*$A17)</f>
        <v>-0.019592841743082463</v>
      </c>
      <c r="AL17">
        <f>AL$2*SIN(AL$1*$AS$5*2*PI()*$A17)</f>
        <v>0.026385247671937978</v>
      </c>
      <c r="AM17">
        <f>AM$2*SIN(AM$1*$AS$5*2*PI()*$A17)</f>
        <v>0.014169225708873932</v>
      </c>
      <c r="AN17">
        <f>AN$2*SIN(AN$1*$AS$5*2*PI()*$A17)</f>
        <v>-0.02513408479072276</v>
      </c>
      <c r="AO17">
        <f>AO$2*SIN(AO$1*$AS$5*2*PI()*$A17)</f>
        <v>-0.009687488228544221</v>
      </c>
      <c r="AP17">
        <f>AP$2*SIN(AP$1*$AS$5*2*PI()*$A17)</f>
        <v>0.023776412907378832</v>
      </c>
      <c r="AQ17">
        <f t="shared" si="3"/>
        <v>0.38470364387790323</v>
      </c>
    </row>
    <row r="18" spans="1:43" ht="12.75">
      <c r="A18">
        <v>0.14</v>
      </c>
      <c r="B18">
        <f t="shared" si="2"/>
        <v>0</v>
      </c>
      <c r="C18">
        <f>C$2*COS(C$1*$AS$5*2*PI()*$A18)</f>
        <v>0</v>
      </c>
      <c r="D18">
        <f>D$2*COS(D$1*$AS$5*2*PI()*$A18)</f>
        <v>0</v>
      </c>
      <c r="E18">
        <f>E$2*COS(E$1*$AS$5*2*PI()*$A18)</f>
        <v>0</v>
      </c>
      <c r="F18">
        <f>F$2*COS(F$1*$AS$5*2*PI()*$A18)</f>
        <v>0</v>
      </c>
      <c r="G18">
        <f>G$2*COS(G$1*$AS$5*2*PI()*$A18)</f>
        <v>0</v>
      </c>
      <c r="H18">
        <f>H$2*COS(H$1*$AS$5*2*PI()*$A18)</f>
        <v>0</v>
      </c>
      <c r="I18">
        <f>I$2*COS(I$1*$AS$5*2*PI()*$A18)</f>
        <v>0</v>
      </c>
      <c r="J18">
        <f>J$2*COS(J$1*$AS$5*2*PI()*$A18)</f>
        <v>0</v>
      </c>
      <c r="K18">
        <f>K$2*COS(K$1*$AS$5*2*PI()*$A18)</f>
        <v>0</v>
      </c>
      <c r="L18">
        <f>L$2*COS(L$1*$AS$5*2*PI()*$A18)</f>
        <v>0</v>
      </c>
      <c r="M18">
        <f>M$2*COS(M$1*$AS$5*2*PI()*$A18)</f>
        <v>0</v>
      </c>
      <c r="N18">
        <f>N$2*COS(N$1*$AS$5*2*PI()*$A18)</f>
        <v>0</v>
      </c>
      <c r="O18">
        <f>O$2*COS(O$1*$AS$5*2*PI()*$A18)</f>
        <v>0</v>
      </c>
      <c r="P18">
        <f>P$2*COS(P$1*$AS$5*2*PI()*$A18)</f>
        <v>0</v>
      </c>
      <c r="Q18">
        <f>Q$2*COS(Q$1*$AS$5*2*PI()*$A18)</f>
        <v>0</v>
      </c>
      <c r="R18">
        <f>R$2*COS(R$1*$AS$5*2*PI()*$A18)</f>
        <v>0</v>
      </c>
      <c r="S18">
        <f>S$2*COS(S$1*$AS$5*2*PI()*$A18)</f>
        <v>0</v>
      </c>
      <c r="T18">
        <f>T$2*COS(T$1*$AS$5*2*PI()*$A18)</f>
        <v>0</v>
      </c>
      <c r="U18">
        <f>U$2*COS(U$1*$AS$5*2*PI()*$A18)</f>
        <v>0</v>
      </c>
      <c r="V18">
        <f>V$2*COS(V$1*$AS$5*2*PI()*$A18)</f>
        <v>0</v>
      </c>
      <c r="W18">
        <f>W$2*SIN(W$1*$AS$5*2*PI()*$A18)</f>
        <v>0.4911436253643443</v>
      </c>
      <c r="X18">
        <f>X$2*SIN(X$1*$AS$5*2*PI()*$A18)</f>
        <v>-0.09203113817116958</v>
      </c>
      <c r="Y18">
        <f>Y$2*SIN(Y$1*$AS$5*2*PI()*$A18)</f>
        <v>-0.14072132091700248</v>
      </c>
      <c r="Z18">
        <f>Z$2*SIN(Z$1*$AS$5*2*PI()*$A18)</f>
        <v>0.08556838824108616</v>
      </c>
      <c r="AA18">
        <f>AA$2*SIN(AA$1*$AS$5*2*PI()*$A18)</f>
        <v>0.05877852522924734</v>
      </c>
      <c r="AB18">
        <f>AB$2*SIN(AB$1*$AS$5*2*PI()*$A18)</f>
        <v>-0.0754022543721683</v>
      </c>
      <c r="AC18">
        <f>AC$2*SIN(AC$1*$AS$5*2*PI()*$A18)</f>
        <v>-0.01776356336891813</v>
      </c>
      <c r="AD18">
        <f>AD$2*SIN(AD$1*$AS$5*2*PI()*$A18)</f>
        <v>0.06237667052676698</v>
      </c>
      <c r="AE18">
        <f>AE$2*SIN(AE$1*$AS$5*2*PI()*$A18)</f>
        <v>-0.0069629574202391496</v>
      </c>
      <c r="AF18">
        <f>AF$2*SIN(AF$1*$AS$5*2*PI()*$A18)</f>
        <v>-0.04755282581475769</v>
      </c>
      <c r="AG18">
        <f>AG$2*SIN(AG$1*$AS$5*2*PI()*$A18)</f>
        <v>0.021897894277350692</v>
      </c>
      <c r="AH18">
        <f>AH$2*SIN(AH$1*$AS$5*2*PI()*$A18)</f>
        <v>0.032104718448991196</v>
      </c>
      <c r="AI18">
        <f>AI$2*SIN(AI$1*$AS$5*2*PI()*$A18)</f>
        <v>-0.029635124722145856</v>
      </c>
      <c r="AJ18">
        <f>AJ$2*SIN(AJ$1*$AS$5*2*PI()*$A18)</f>
        <v>-0.017205488360775484</v>
      </c>
      <c r="AK18">
        <f>AK$2*SIN(AK$1*$AS$5*2*PI()*$A18)</f>
        <v>0.03170188387650511</v>
      </c>
      <c r="AL18">
        <f>AL$2*SIN(AL$1*$AS$5*2*PI()*$A18)</f>
        <v>0.003916663548884409</v>
      </c>
      <c r="AM18">
        <f>AM$2*SIN(AM$1*$AS$5*2*PI()*$A18)</f>
        <v>-0.029353727306713862</v>
      </c>
      <c r="AN18">
        <f>AN$2*SIN(AN$1*$AS$5*2*PI()*$A18)</f>
        <v>0.00690805242124599</v>
      </c>
      <c r="AO18">
        <f>AO$2*SIN(AO$1*$AS$5*2*PI()*$A18)</f>
        <v>0.02381123822278997</v>
      </c>
      <c r="AP18">
        <f>AP$2*SIN(AP$1*$AS$5*2*PI()*$A18)</f>
        <v>-0.0146946313073118</v>
      </c>
      <c r="AQ18">
        <f t="shared" si="3"/>
        <v>0.34688462839600975</v>
      </c>
    </row>
    <row r="19" spans="1:43" ht="12.75">
      <c r="A19">
        <v>0.15</v>
      </c>
      <c r="B19">
        <f t="shared" si="2"/>
        <v>0</v>
      </c>
      <c r="C19">
        <f>C$2*COS(C$1*$AS$5*2*PI()*$A19)</f>
        <v>0</v>
      </c>
      <c r="D19">
        <f>D$2*COS(D$1*$AS$5*2*PI()*$A19)</f>
        <v>0</v>
      </c>
      <c r="E19">
        <f>E$2*COS(E$1*$AS$5*2*PI()*$A19)</f>
        <v>0</v>
      </c>
      <c r="F19">
        <f>F$2*COS(F$1*$AS$5*2*PI()*$A19)</f>
        <v>0</v>
      </c>
      <c r="G19">
        <f>G$2*COS(G$1*$AS$5*2*PI()*$A19)</f>
        <v>0</v>
      </c>
      <c r="H19">
        <f>H$2*COS(H$1*$AS$5*2*PI()*$A19)</f>
        <v>0</v>
      </c>
      <c r="I19">
        <f>I$2*COS(I$1*$AS$5*2*PI()*$A19)</f>
        <v>0</v>
      </c>
      <c r="J19">
        <f>J$2*COS(J$1*$AS$5*2*PI()*$A19)</f>
        <v>0</v>
      </c>
      <c r="K19">
        <f>K$2*COS(K$1*$AS$5*2*PI()*$A19)</f>
        <v>0</v>
      </c>
      <c r="L19">
        <f>L$2*COS(L$1*$AS$5*2*PI()*$A19)</f>
        <v>0</v>
      </c>
      <c r="M19">
        <f>M$2*COS(M$1*$AS$5*2*PI()*$A19)</f>
        <v>0</v>
      </c>
      <c r="N19">
        <f>N$2*COS(N$1*$AS$5*2*PI()*$A19)</f>
        <v>0</v>
      </c>
      <c r="O19">
        <f>O$2*COS(O$1*$AS$5*2*PI()*$A19)</f>
        <v>0</v>
      </c>
      <c r="P19">
        <f>P$2*COS(P$1*$AS$5*2*PI()*$A19)</f>
        <v>0</v>
      </c>
      <c r="Q19">
        <f>Q$2*COS(Q$1*$AS$5*2*PI()*$A19)</f>
        <v>0</v>
      </c>
      <c r="R19">
        <f>R$2*COS(R$1*$AS$5*2*PI()*$A19)</f>
        <v>0</v>
      </c>
      <c r="S19">
        <f>S$2*COS(S$1*$AS$5*2*PI()*$A19)</f>
        <v>0</v>
      </c>
      <c r="T19">
        <f>T$2*COS(T$1*$AS$5*2*PI()*$A19)</f>
        <v>0</v>
      </c>
      <c r="U19">
        <f>U$2*COS(U$1*$AS$5*2*PI()*$A19)</f>
        <v>0</v>
      </c>
      <c r="V19">
        <f>V$2*COS(V$1*$AS$5*2*PI()*$A19)</f>
        <v>0</v>
      </c>
      <c r="W19">
        <f>W$2*SIN(W$1*$AS$5*2*PI()*$A19)</f>
        <v>0.4755282581475768</v>
      </c>
      <c r="X19">
        <f>X$2*SIN(X$1*$AS$5*2*PI()*$A19)</f>
        <v>-0.14694631307311826</v>
      </c>
      <c r="Y19">
        <f>Y$2*SIN(Y$1*$AS$5*2*PI()*$A19)</f>
        <v>-0.09796420871541223</v>
      </c>
      <c r="Z19">
        <f>Z$2*SIN(Z$1*$AS$5*2*PI()*$A19)</f>
        <v>0.11888206453689419</v>
      </c>
      <c r="AA19">
        <f>AA$2*SIN(AA$1*$AS$5*2*PI()*$A19)</f>
        <v>3.67544536472586E-17</v>
      </c>
      <c r="AB19">
        <f>AB$2*SIN(AB$1*$AS$5*2*PI()*$A19)</f>
        <v>-0.0792547096912628</v>
      </c>
      <c r="AC19">
        <f>AC$2*SIN(AC$1*$AS$5*2*PI()*$A19)</f>
        <v>0.041984660878033764</v>
      </c>
      <c r="AD19">
        <f>AD$2*SIN(AD$1*$AS$5*2*PI()*$A19)</f>
        <v>0.0367365782682796</v>
      </c>
      <c r="AE19">
        <f>AE$2*SIN(AE$1*$AS$5*2*PI()*$A19)</f>
        <v>-0.05283647312750852</v>
      </c>
      <c r="AF19">
        <f>AF$2*SIN(AF$1*$AS$5*2*PI()*$A19)</f>
        <v>-3.67544536472586E-17</v>
      </c>
      <c r="AG19">
        <f>AG$2*SIN(AG$1*$AS$5*2*PI()*$A19)</f>
        <v>0.04322984164977977</v>
      </c>
      <c r="AH19">
        <f>AH$2*SIN(AH$1*$AS$5*2*PI()*$A19)</f>
        <v>-0.02449105217885302</v>
      </c>
      <c r="AI19">
        <f>AI$2*SIN(AI$1*$AS$5*2*PI()*$A19)</f>
        <v>-0.022607125088172076</v>
      </c>
      <c r="AJ19">
        <f>AJ$2*SIN(AJ$1*$AS$5*2*PI()*$A19)</f>
        <v>0.03396630415339833</v>
      </c>
      <c r="AK19">
        <f>AK$2*SIN(AK$1*$AS$5*2*PI()*$A19)</f>
        <v>1.5517824294060863E-16</v>
      </c>
      <c r="AL19">
        <f>AL$2*SIN(AL$1*$AS$5*2*PI()*$A19)</f>
        <v>-0.02972051613422356</v>
      </c>
      <c r="AM19">
        <f>AM$2*SIN(AM$1*$AS$5*2*PI()*$A19)</f>
        <v>0.017287801538013972</v>
      </c>
      <c r="AN19">
        <f>AN$2*SIN(AN$1*$AS$5*2*PI()*$A19)</f>
        <v>0.016327368119235394</v>
      </c>
      <c r="AO19">
        <f>AO$2*SIN(AO$1*$AS$5*2*PI()*$A19)</f>
        <v>-0.02502780306039874</v>
      </c>
      <c r="AP19">
        <f>AP$2*SIN(AP$1*$AS$5*2*PI()*$A19)</f>
        <v>-3.67544536472586E-17</v>
      </c>
      <c r="AQ19">
        <f t="shared" si="3"/>
        <v>0.30509467622226283</v>
      </c>
    </row>
    <row r="20" spans="1:43" ht="12.75">
      <c r="A20">
        <v>0.16</v>
      </c>
      <c r="B20">
        <f t="shared" si="2"/>
        <v>0</v>
      </c>
      <c r="C20">
        <f>C$2*COS(C$1*$AS$5*2*PI()*$A20)</f>
        <v>0</v>
      </c>
      <c r="D20">
        <f>D$2*COS(D$1*$AS$5*2*PI()*$A20)</f>
        <v>0</v>
      </c>
      <c r="E20">
        <f>E$2*COS(E$1*$AS$5*2*PI()*$A20)</f>
        <v>0</v>
      </c>
      <c r="F20">
        <f>F$2*COS(F$1*$AS$5*2*PI()*$A20)</f>
        <v>0</v>
      </c>
      <c r="G20">
        <f>G$2*COS(G$1*$AS$5*2*PI()*$A20)</f>
        <v>0</v>
      </c>
      <c r="H20">
        <f>H$2*COS(H$1*$AS$5*2*PI()*$A20)</f>
        <v>0</v>
      </c>
      <c r="I20">
        <f>I$2*COS(I$1*$AS$5*2*PI()*$A20)</f>
        <v>0</v>
      </c>
      <c r="J20">
        <f>J$2*COS(J$1*$AS$5*2*PI()*$A20)</f>
        <v>0</v>
      </c>
      <c r="K20">
        <f>K$2*COS(K$1*$AS$5*2*PI()*$A20)</f>
        <v>0</v>
      </c>
      <c r="L20">
        <f>L$2*COS(L$1*$AS$5*2*PI()*$A20)</f>
        <v>0</v>
      </c>
      <c r="M20">
        <f>M$2*COS(M$1*$AS$5*2*PI()*$A20)</f>
        <v>0</v>
      </c>
      <c r="N20">
        <f>N$2*COS(N$1*$AS$5*2*PI()*$A20)</f>
        <v>0</v>
      </c>
      <c r="O20">
        <f>O$2*COS(O$1*$AS$5*2*PI()*$A20)</f>
        <v>0</v>
      </c>
      <c r="P20">
        <f>P$2*COS(P$1*$AS$5*2*PI()*$A20)</f>
        <v>0</v>
      </c>
      <c r="Q20">
        <f>Q$2*COS(Q$1*$AS$5*2*PI()*$A20)</f>
        <v>0</v>
      </c>
      <c r="R20">
        <f>R$2*COS(R$1*$AS$5*2*PI()*$A20)</f>
        <v>0</v>
      </c>
      <c r="S20">
        <f>S$2*COS(S$1*$AS$5*2*PI()*$A20)</f>
        <v>0</v>
      </c>
      <c r="T20">
        <f>T$2*COS(T$1*$AS$5*2*PI()*$A20)</f>
        <v>0</v>
      </c>
      <c r="U20">
        <f>U$2*COS(U$1*$AS$5*2*PI()*$A20)</f>
        <v>0</v>
      </c>
      <c r="V20">
        <f>V$2*COS(V$1*$AS$5*2*PI()*$A20)</f>
        <v>0</v>
      </c>
      <c r="W20">
        <f>W$2*SIN(W$1*$AS$5*2*PI()*$A20)</f>
        <v>0.45241352623300973</v>
      </c>
      <c r="X20">
        <f>X$2*SIN(X$1*$AS$5*2*PI()*$A20)</f>
        <v>-0.19262831069394734</v>
      </c>
      <c r="Y20">
        <f>Y$2*SIN(Y$1*$AS$5*2*PI()*$A20)</f>
        <v>-0.041448314527475744</v>
      </c>
      <c r="Z20">
        <f>Z$2*SIN(Z$1*$AS$5*2*PI()*$A20)</f>
        <v>0.12278590634108608</v>
      </c>
      <c r="AA20">
        <f>AA$2*SIN(AA$1*$AS$5*2*PI()*$A20)</f>
        <v>-0.058778525229247286</v>
      </c>
      <c r="AB20">
        <f>AB$2*SIN(AB$1*$AS$5*2*PI()*$A20)</f>
        <v>-0.04014613950847623</v>
      </c>
      <c r="AC20">
        <f>AC$2*SIN(AC$1*$AS$5*2*PI()*$A20)</f>
        <v>0.07128762345916224</v>
      </c>
      <c r="AD20">
        <f>AD$2*SIN(AD$1*$AS$5*2*PI()*$A20)</f>
        <v>-0.02300778454279242</v>
      </c>
      <c r="AE20">
        <f>AE$2*SIN(AE$1*$AS$5*2*PI()*$A20)</f>
        <v>-0.038030394773816034</v>
      </c>
      <c r="AF20">
        <f>AF$2*SIN(AF$1*$AS$5*2*PI()*$A20)</f>
        <v>0.04755282581475767</v>
      </c>
      <c r="AG20">
        <f>AG$2*SIN(AG$1*$AS$5*2*PI()*$A20)</f>
        <v>-0.005696965162013758</v>
      </c>
      <c r="AH20">
        <f>AH$2*SIN(AH$1*$AS$5*2*PI()*$A20)</f>
        <v>-0.0351803302292506</v>
      </c>
      <c r="AI20">
        <f>AI$2*SIN(AI$1*$AS$5*2*PI()*$A20)</f>
        <v>0.032474150980846744</v>
      </c>
      <c r="AJ20">
        <f>AJ$2*SIN(AJ$1*$AS$5*2*PI()*$A20)</f>
        <v>0.004476186913010879</v>
      </c>
      <c r="AK20">
        <f>AK$2*SIN(AK$1*$AS$5*2*PI()*$A20)</f>
        <v>-0.03170188387650513</v>
      </c>
      <c r="AL20">
        <f>AL$2*SIN(AL$1*$AS$5*2*PI()*$A20)</f>
        <v>0.021392097060271557</v>
      </c>
      <c r="AM20">
        <f>AM$2*SIN(AM$1*$AS$5*2*PI()*$A20)</f>
        <v>0.010827192726019822</v>
      </c>
      <c r="AN20">
        <f>AN$2*SIN(AN$1*$AS$5*2*PI()*$A20)</f>
        <v>-0.027722964678563097</v>
      </c>
      <c r="AO20">
        <f>AO$2*SIN(AO$1*$AS$5*2*PI()*$A20)</f>
        <v>0.012677728265834512</v>
      </c>
      <c r="AP20">
        <f>AP$2*SIN(AP$1*$AS$5*2*PI()*$A20)</f>
        <v>0.01469463130731186</v>
      </c>
      <c r="AQ20">
        <f t="shared" si="3"/>
        <v>0.2962402558792235</v>
      </c>
    </row>
    <row r="21" spans="1:43" ht="12.75">
      <c r="A21">
        <v>0.17</v>
      </c>
      <c r="B21">
        <f t="shared" si="2"/>
        <v>0</v>
      </c>
      <c r="C21">
        <f>C$2*COS(C$1*$AS$5*2*PI()*$A21)</f>
        <v>0</v>
      </c>
      <c r="D21">
        <f>D$2*COS(D$1*$AS$5*2*PI()*$A21)</f>
        <v>0</v>
      </c>
      <c r="E21">
        <f>E$2*COS(E$1*$AS$5*2*PI()*$A21)</f>
        <v>0</v>
      </c>
      <c r="F21">
        <f>F$2*COS(F$1*$AS$5*2*PI()*$A21)</f>
        <v>0</v>
      </c>
      <c r="G21">
        <f>G$2*COS(G$1*$AS$5*2*PI()*$A21)</f>
        <v>0</v>
      </c>
      <c r="H21">
        <f>H$2*COS(H$1*$AS$5*2*PI()*$A21)</f>
        <v>0</v>
      </c>
      <c r="I21">
        <f>I$2*COS(I$1*$AS$5*2*PI()*$A21)</f>
        <v>0</v>
      </c>
      <c r="J21">
        <f>J$2*COS(J$1*$AS$5*2*PI()*$A21)</f>
        <v>0</v>
      </c>
      <c r="K21">
        <f>K$2*COS(K$1*$AS$5*2*PI()*$A21)</f>
        <v>0</v>
      </c>
      <c r="L21">
        <f>L$2*COS(L$1*$AS$5*2*PI()*$A21)</f>
        <v>0</v>
      </c>
      <c r="M21">
        <f>M$2*COS(M$1*$AS$5*2*PI()*$A21)</f>
        <v>0</v>
      </c>
      <c r="N21">
        <f>N$2*COS(N$1*$AS$5*2*PI()*$A21)</f>
        <v>0</v>
      </c>
      <c r="O21">
        <f>O$2*COS(O$1*$AS$5*2*PI()*$A21)</f>
        <v>0</v>
      </c>
      <c r="P21">
        <f>P$2*COS(P$1*$AS$5*2*PI()*$A21)</f>
        <v>0</v>
      </c>
      <c r="Q21">
        <f>Q$2*COS(Q$1*$AS$5*2*PI()*$A21)</f>
        <v>0</v>
      </c>
      <c r="R21">
        <f>R$2*COS(R$1*$AS$5*2*PI()*$A21)</f>
        <v>0</v>
      </c>
      <c r="S21">
        <f>S$2*COS(S$1*$AS$5*2*PI()*$A21)</f>
        <v>0</v>
      </c>
      <c r="T21">
        <f>T$2*COS(T$1*$AS$5*2*PI()*$A21)</f>
        <v>0</v>
      </c>
      <c r="U21">
        <f>U$2*COS(U$1*$AS$5*2*PI()*$A21)</f>
        <v>0</v>
      </c>
      <c r="V21">
        <f>V$2*COS(V$1*$AS$5*2*PI()*$A21)</f>
        <v>0</v>
      </c>
      <c r="W21">
        <f>W$2*SIN(W$1*$AS$5*2*PI()*$A21)</f>
        <v>0.4221639627510075</v>
      </c>
      <c r="X21">
        <f>X$2*SIN(X$1*$AS$5*2*PI()*$A21)</f>
        <v>-0.22620676311650495</v>
      </c>
      <c r="Y21">
        <f>Y$2*SIN(Y$1*$AS$5*2*PI()*$A21)</f>
        <v>0.02088887226071736</v>
      </c>
      <c r="Z21">
        <f>Z$2*SIN(Z$1*$AS$5*2*PI()*$A21)</f>
        <v>0.09631415534697357</v>
      </c>
      <c r="AA21">
        <f>AA$2*SIN(AA$1*$AS$5*2*PI()*$A21)</f>
        <v>-0.09510565162951534</v>
      </c>
      <c r="AB21">
        <f>AB$2*SIN(AB$1*$AS$5*2*PI()*$A21)</f>
        <v>0.020724157263737886</v>
      </c>
      <c r="AC21">
        <f>AC$2*SIN(AC$1*$AS$5*2*PI()*$A21)</f>
        <v>0.048896221852049185</v>
      </c>
      <c r="AD21">
        <f>AD$2*SIN(AD$1*$AS$5*2*PI()*$A21)</f>
        <v>-0.061392953170543066</v>
      </c>
      <c r="AE21">
        <f>AE$2*SIN(AE$1*$AS$5*2*PI()*$A21)</f>
        <v>0.020451364038037698</v>
      </c>
      <c r="AF21">
        <f>AF$2*SIN(AF$1*$AS$5*2*PI()*$A21)</f>
        <v>0.02938926261462369</v>
      </c>
      <c r="AG21">
        <f>AG$2*SIN(AG$1*$AS$5*2*PI()*$A21)</f>
        <v>-0.045364851292194155</v>
      </c>
      <c r="AH21">
        <f>AH$2*SIN(AH$1*$AS$5*2*PI()*$A21)</f>
        <v>0.020073069754238126</v>
      </c>
      <c r="AI21">
        <f>AI$2*SIN(AI$1*$AS$5*2*PI()*$A21)</f>
        <v>0.01852898746545053</v>
      </c>
      <c r="AJ21">
        <f>AJ$2*SIN(AJ$1*$AS$5*2*PI()*$A21)</f>
        <v>-0.03564381172958112</v>
      </c>
      <c r="AK21">
        <f>AK$2*SIN(AK$1*$AS$5*2*PI()*$A21)</f>
        <v>0.019592841743082307</v>
      </c>
      <c r="AL21">
        <f>AL$2*SIN(AL$1*$AS$5*2*PI()*$A21)</f>
        <v>0.01150389227139606</v>
      </c>
      <c r="AM21">
        <f>AM$2*SIN(AM$1*$AS$5*2*PI()*$A21)</f>
        <v>-0.02889080149202022</v>
      </c>
      <c r="AN21">
        <f>AN$2*SIN(AN$1*$AS$5*2*PI()*$A21)</f>
        <v>0.019015197386908045</v>
      </c>
      <c r="AO21">
        <f>AO$2*SIN(AO$1*$AS$5*2*PI()*$A21)</f>
        <v>0.006544470714864694</v>
      </c>
      <c r="AP21">
        <f>AP$2*SIN(AP$1*$AS$5*2*PI()*$A21)</f>
        <v>-0.023776412907378853</v>
      </c>
      <c r="AQ21">
        <f t="shared" si="3"/>
        <v>0.23770521012534895</v>
      </c>
    </row>
    <row r="22" spans="1:43" ht="12.75">
      <c r="A22">
        <v>0.18</v>
      </c>
      <c r="B22">
        <f t="shared" si="2"/>
        <v>0</v>
      </c>
      <c r="C22">
        <f>C$2*COS(C$1*$AS$5*2*PI()*$A22)</f>
        <v>0</v>
      </c>
      <c r="D22">
        <f>D$2*COS(D$1*$AS$5*2*PI()*$A22)</f>
        <v>0</v>
      </c>
      <c r="E22">
        <f>E$2*COS(E$1*$AS$5*2*PI()*$A22)</f>
        <v>0</v>
      </c>
      <c r="F22">
        <f>F$2*COS(F$1*$AS$5*2*PI()*$A22)</f>
        <v>0</v>
      </c>
      <c r="G22">
        <f>G$2*COS(G$1*$AS$5*2*PI()*$A22)</f>
        <v>0</v>
      </c>
      <c r="H22">
        <f>H$2*COS(H$1*$AS$5*2*PI()*$A22)</f>
        <v>0</v>
      </c>
      <c r="I22">
        <f>I$2*COS(I$1*$AS$5*2*PI()*$A22)</f>
        <v>0</v>
      </c>
      <c r="J22">
        <f>J$2*COS(J$1*$AS$5*2*PI()*$A22)</f>
        <v>0</v>
      </c>
      <c r="K22">
        <f>K$2*COS(K$1*$AS$5*2*PI()*$A22)</f>
        <v>0</v>
      </c>
      <c r="L22">
        <f>L$2*COS(L$1*$AS$5*2*PI()*$A22)</f>
        <v>0</v>
      </c>
      <c r="M22">
        <f>M$2*COS(M$1*$AS$5*2*PI()*$A22)</f>
        <v>0</v>
      </c>
      <c r="N22">
        <f>N$2*COS(N$1*$AS$5*2*PI()*$A22)</f>
        <v>0</v>
      </c>
      <c r="O22">
        <f>O$2*COS(O$1*$AS$5*2*PI()*$A22)</f>
        <v>0</v>
      </c>
      <c r="P22">
        <f>P$2*COS(P$1*$AS$5*2*PI()*$A22)</f>
        <v>0</v>
      </c>
      <c r="Q22">
        <f>Q$2*COS(Q$1*$AS$5*2*PI()*$A22)</f>
        <v>0</v>
      </c>
      <c r="R22">
        <f>R$2*COS(R$1*$AS$5*2*PI()*$A22)</f>
        <v>0</v>
      </c>
      <c r="S22">
        <f>S$2*COS(S$1*$AS$5*2*PI()*$A22)</f>
        <v>0</v>
      </c>
      <c r="T22">
        <f>T$2*COS(T$1*$AS$5*2*PI()*$A22)</f>
        <v>0</v>
      </c>
      <c r="U22">
        <f>U$2*COS(U$1*$AS$5*2*PI()*$A22)</f>
        <v>0</v>
      </c>
      <c r="V22">
        <f>V$2*COS(V$1*$AS$5*2*PI()*$A22)</f>
        <v>0</v>
      </c>
      <c r="W22">
        <f>W$2*SIN(W$1*$AS$5*2*PI()*$A22)</f>
        <v>0.3852566213878946</v>
      </c>
      <c r="X22">
        <f>X$2*SIN(X$1*$AS$5*2*PI()*$A22)</f>
        <v>-0.24557181268217218</v>
      </c>
      <c r="Y22">
        <f>Y$2*SIN(Y$1*$AS$5*2*PI()*$A22)</f>
        <v>0.08029227901695248</v>
      </c>
      <c r="Z22">
        <f>Z$2*SIN(Z$1*$AS$5*2*PI()*$A22)</f>
        <v>0.04601556908558475</v>
      </c>
      <c r="AA22">
        <f>AA$2*SIN(AA$1*$AS$5*2*PI()*$A22)</f>
        <v>-0.09510565162951538</v>
      </c>
      <c r="AB22">
        <f>AB$2*SIN(AB$1*$AS$5*2*PI()*$A22)</f>
        <v>0.07036066045850121</v>
      </c>
      <c r="AC22">
        <f>AC$2*SIN(AC$1*$AS$5*2*PI()*$A22)</f>
        <v>-0.008952373826021638</v>
      </c>
      <c r="AD22">
        <f>AD$2*SIN(AD$1*$AS$5*2*PI()*$A22)</f>
        <v>-0.04278419412054304</v>
      </c>
      <c r="AE22">
        <f>AE$2*SIN(AE$1*$AS$5*2*PI()*$A22)</f>
        <v>0.05544592935712619</v>
      </c>
      <c r="AF22">
        <f>AF$2*SIN(AF$1*$AS$5*2*PI()*$A22)</f>
        <v>-0.029389262614623626</v>
      </c>
      <c r="AG22">
        <f>AG$2*SIN(AG$1*$AS$5*2*PI()*$A22)</f>
        <v>-0.011304085780220808</v>
      </c>
      <c r="AH22">
        <f>AH$2*SIN(AH$1*$AS$5*2*PI()*$A22)</f>
        <v>0.03770112718608418</v>
      </c>
      <c r="AI22">
        <f>AI$2*SIN(AI$1*$AS$5*2*PI()*$A22)</f>
        <v>-0.03480104047946229</v>
      </c>
      <c r="AJ22">
        <f>AJ$2*SIN(AJ$1*$AS$5*2*PI()*$A22)</f>
        <v>0.008881781684459007</v>
      </c>
      <c r="AK22">
        <f>AK$2*SIN(AK$1*$AS$5*2*PI()*$A22)</f>
        <v>0.019592841743082665</v>
      </c>
      <c r="AL22">
        <f>AL$2*SIN(AL$1*$AS$5*2*PI()*$A22)</f>
        <v>-0.031188335263383486</v>
      </c>
      <c r="AM22">
        <f>AM$2*SIN(AM$1*$AS$5*2*PI()*$A22)</f>
        <v>0.02013373840966734</v>
      </c>
      <c r="AN22">
        <f>AN$2*SIN(AN$1*$AS$5*2*PI()*$A22)</f>
        <v>0.0034814787101196845</v>
      </c>
      <c r="AO22">
        <f>AO$2*SIN(AO$1*$AS$5*2*PI()*$A22)</f>
        <v>-0.022219155934263598</v>
      </c>
      <c r="AP22">
        <f>AP$2*SIN(AP$1*$AS$5*2*PI()*$A22)</f>
        <v>0.023776412907378825</v>
      </c>
      <c r="AQ22">
        <f t="shared" si="3"/>
        <v>0.2296225276166449</v>
      </c>
    </row>
    <row r="23" spans="1:43" ht="12.75">
      <c r="A23">
        <v>0.19</v>
      </c>
      <c r="B23">
        <f t="shared" si="2"/>
        <v>0</v>
      </c>
      <c r="C23">
        <f>C$2*COS(C$1*$AS$5*2*PI()*$A23)</f>
        <v>0</v>
      </c>
      <c r="D23">
        <f>D$2*COS(D$1*$AS$5*2*PI()*$A23)</f>
        <v>0</v>
      </c>
      <c r="E23">
        <f>E$2*COS(E$1*$AS$5*2*PI()*$A23)</f>
        <v>0</v>
      </c>
      <c r="F23">
        <f>F$2*COS(F$1*$AS$5*2*PI()*$A23)</f>
        <v>0</v>
      </c>
      <c r="G23">
        <f>G$2*COS(G$1*$AS$5*2*PI()*$A23)</f>
        <v>0</v>
      </c>
      <c r="H23">
        <f>H$2*COS(H$1*$AS$5*2*PI()*$A23)</f>
        <v>0</v>
      </c>
      <c r="I23">
        <f>I$2*COS(I$1*$AS$5*2*PI()*$A23)</f>
        <v>0</v>
      </c>
      <c r="J23">
        <f>J$2*COS(J$1*$AS$5*2*PI()*$A23)</f>
        <v>0</v>
      </c>
      <c r="K23">
        <f>K$2*COS(K$1*$AS$5*2*PI()*$A23)</f>
        <v>0</v>
      </c>
      <c r="L23">
        <f>L$2*COS(L$1*$AS$5*2*PI()*$A23)</f>
        <v>0</v>
      </c>
      <c r="M23">
        <f>M$2*COS(M$1*$AS$5*2*PI()*$A23)</f>
        <v>0</v>
      </c>
      <c r="N23">
        <f>N$2*COS(N$1*$AS$5*2*PI()*$A23)</f>
        <v>0</v>
      </c>
      <c r="O23">
        <f>O$2*COS(O$1*$AS$5*2*PI()*$A23)</f>
        <v>0</v>
      </c>
      <c r="P23">
        <f>P$2*COS(P$1*$AS$5*2*PI()*$A23)</f>
        <v>0</v>
      </c>
      <c r="Q23">
        <f>Q$2*COS(Q$1*$AS$5*2*PI()*$A23)</f>
        <v>0</v>
      </c>
      <c r="R23">
        <f>R$2*COS(R$1*$AS$5*2*PI()*$A23)</f>
        <v>0</v>
      </c>
      <c r="S23">
        <f>S$2*COS(S$1*$AS$5*2*PI()*$A23)</f>
        <v>0</v>
      </c>
      <c r="T23">
        <f>T$2*COS(T$1*$AS$5*2*PI()*$A23)</f>
        <v>0</v>
      </c>
      <c r="U23">
        <f>U$2*COS(U$1*$AS$5*2*PI()*$A23)</f>
        <v>0</v>
      </c>
      <c r="V23">
        <f>V$2*COS(V$1*$AS$5*2*PI()*$A23)</f>
        <v>0</v>
      </c>
      <c r="W23">
        <f>W$2*SIN(W$1*$AS$5*2*PI()*$A23)</f>
        <v>0.3422735529643444</v>
      </c>
      <c r="X23">
        <f>X$2*SIN(X$1*$AS$5*2*PI()*$A23)</f>
        <v>-0.2495066821070679</v>
      </c>
      <c r="Y23">
        <f>Y$2*SIN(Y$1*$AS$5*2*PI()*$A23)</f>
        <v>0.12841887379596487</v>
      </c>
      <c r="Z23">
        <f>Z$2*SIN(Z$1*$AS$5*2*PI()*$A23)</f>
        <v>-0.015666654195537897</v>
      </c>
      <c r="AA23">
        <f>AA$2*SIN(AA$1*$AS$5*2*PI()*$A23)</f>
        <v>-0.05877852522924735</v>
      </c>
      <c r="AB23">
        <f>AB$2*SIN(AB$1*$AS$5*2*PI()*$A23)</f>
        <v>0.08185727089405738</v>
      </c>
      <c r="AC23">
        <f>AC$2*SIN(AC$1*$AS$5*2*PI()*$A23)</f>
        <v>-0.060309137535858245</v>
      </c>
      <c r="AD23">
        <f>AD$2*SIN(AD$1*$AS$5*2*PI()*$A23)</f>
        <v>0.015543117947803293</v>
      </c>
      <c r="AE23">
        <f>AE$2*SIN(AE$1*$AS$5*2*PI()*$A23)</f>
        <v>0.026764093005650923</v>
      </c>
      <c r="AF23">
        <f>AF$2*SIN(AF$1*$AS$5*2*PI()*$A23)</f>
        <v>-0.0475528258147577</v>
      </c>
      <c r="AG23">
        <f>AG$2*SIN(AG$1*$AS$5*2*PI()*$A23)</f>
        <v>0.041128502384819</v>
      </c>
      <c r="AH23">
        <f>AH$2*SIN(AH$1*$AS$5*2*PI()*$A23)</f>
        <v>-0.01533852302852826</v>
      </c>
      <c r="AI23">
        <f>AI$2*SIN(AI$1*$AS$5*2*PI()*$A23)</f>
        <v>-0.01415863664171835</v>
      </c>
      <c r="AJ23">
        <f>AJ$2*SIN(AJ$1*$AS$5*2*PI()*$A23)</f>
        <v>0.03231525187378639</v>
      </c>
      <c r="AK23">
        <f>AK$2*SIN(AK$1*$AS$5*2*PI()*$A23)</f>
        <v>-0.03170188387650507</v>
      </c>
      <c r="AL23">
        <f>AL$2*SIN(AL$1*$AS$5*2*PI()*$A23)</f>
        <v>0.015054802315678484</v>
      </c>
      <c r="AM23">
        <f>AM$2*SIN(AM$1*$AS$5*2*PI()*$A23)</f>
        <v>0.007314408446025044</v>
      </c>
      <c r="AN23">
        <f>AN$2*SIN(AN$1*$AS$5*2*PI()*$A23)</f>
        <v>-0.02345355348616713</v>
      </c>
      <c r="AO23">
        <f>AO$2*SIN(AO$1*$AS$5*2*PI()*$A23)</f>
        <v>0.025849664492860212</v>
      </c>
      <c r="AP23">
        <f>AP$2*SIN(AP$1*$AS$5*2*PI()*$A23)</f>
        <v>-0.01469463130731179</v>
      </c>
      <c r="AQ23">
        <f t="shared" si="3"/>
        <v>0.18535848489829035</v>
      </c>
    </row>
    <row r="24" spans="1:43" ht="12.75">
      <c r="A24">
        <v>0.2</v>
      </c>
      <c r="B24">
        <f t="shared" si="2"/>
        <v>0</v>
      </c>
      <c r="C24">
        <f>C$2*COS(C$1*$AS$5*2*PI()*$A24)</f>
        <v>0</v>
      </c>
      <c r="D24">
        <f>D$2*COS(D$1*$AS$5*2*PI()*$A24)</f>
        <v>0</v>
      </c>
      <c r="E24">
        <f>E$2*COS(E$1*$AS$5*2*PI()*$A24)</f>
        <v>0</v>
      </c>
      <c r="F24">
        <f>F$2*COS(F$1*$AS$5*2*PI()*$A24)</f>
        <v>0</v>
      </c>
      <c r="G24">
        <f>G$2*COS(G$1*$AS$5*2*PI()*$A24)</f>
        <v>0</v>
      </c>
      <c r="H24">
        <f>H$2*COS(H$1*$AS$5*2*PI()*$A24)</f>
        <v>0</v>
      </c>
      <c r="I24">
        <f>I$2*COS(I$1*$AS$5*2*PI()*$A24)</f>
        <v>0</v>
      </c>
      <c r="J24">
        <f>J$2*COS(J$1*$AS$5*2*PI()*$A24)</f>
        <v>0</v>
      </c>
      <c r="K24">
        <f>K$2*COS(K$1*$AS$5*2*PI()*$A24)</f>
        <v>0</v>
      </c>
      <c r="L24">
        <f>L$2*COS(L$1*$AS$5*2*PI()*$A24)</f>
        <v>0</v>
      </c>
      <c r="M24">
        <f>M$2*COS(M$1*$AS$5*2*PI()*$A24)</f>
        <v>0</v>
      </c>
      <c r="N24">
        <f>N$2*COS(N$1*$AS$5*2*PI()*$A24)</f>
        <v>0</v>
      </c>
      <c r="O24">
        <f>O$2*COS(O$1*$AS$5*2*PI()*$A24)</f>
        <v>0</v>
      </c>
      <c r="P24">
        <f>P$2*COS(P$1*$AS$5*2*PI()*$A24)</f>
        <v>0</v>
      </c>
      <c r="Q24">
        <f>Q$2*COS(Q$1*$AS$5*2*PI()*$A24)</f>
        <v>0</v>
      </c>
      <c r="R24">
        <f>R$2*COS(R$1*$AS$5*2*PI()*$A24)</f>
        <v>0</v>
      </c>
      <c r="S24">
        <f>S$2*COS(S$1*$AS$5*2*PI()*$A24)</f>
        <v>0</v>
      </c>
      <c r="T24">
        <f>T$2*COS(T$1*$AS$5*2*PI()*$A24)</f>
        <v>0</v>
      </c>
      <c r="U24">
        <f>U$2*COS(U$1*$AS$5*2*PI()*$A24)</f>
        <v>0</v>
      </c>
      <c r="V24">
        <f>V$2*COS(V$1*$AS$5*2*PI()*$A24)</f>
        <v>0</v>
      </c>
      <c r="W24">
        <f>W$2*SIN(W$1*$AS$5*2*PI()*$A24)</f>
        <v>0.2938926261462366</v>
      </c>
      <c r="X24">
        <f>X$2*SIN(X$1*$AS$5*2*PI()*$A24)</f>
        <v>-0.2377641290737884</v>
      </c>
      <c r="Y24">
        <f>Y$2*SIN(Y$1*$AS$5*2*PI()*$A24)</f>
        <v>0.15850941938252558</v>
      </c>
      <c r="Z24">
        <f>Z$2*SIN(Z$1*$AS$5*2*PI()*$A24)</f>
        <v>-0.0734731565365591</v>
      </c>
      <c r="AA24">
        <f>AA$2*SIN(AA$1*$AS$5*2*PI()*$A24)</f>
        <v>-4.90059381963448E-17</v>
      </c>
      <c r="AB24">
        <f>AB$2*SIN(AB$1*$AS$5*2*PI()*$A24)</f>
        <v>0.04898210435770613</v>
      </c>
      <c r="AC24">
        <f>AC$2*SIN(AC$1*$AS$5*2*PI()*$A24)</f>
        <v>-0.06793260830679669</v>
      </c>
      <c r="AD24">
        <f>AD$2*SIN(AD$1*$AS$5*2*PI()*$A24)</f>
        <v>0.05944103226844708</v>
      </c>
      <c r="AE24">
        <f>AE$2*SIN(AE$1*$AS$5*2*PI()*$A24)</f>
        <v>-0.03265473623847069</v>
      </c>
      <c r="AF24">
        <f>AF$2*SIN(AF$1*$AS$5*2*PI()*$A24)</f>
        <v>-4.90059381963448E-17</v>
      </c>
      <c r="AG24">
        <f>AG$2*SIN(AG$1*$AS$5*2*PI()*$A24)</f>
        <v>0.026717511467839728</v>
      </c>
      <c r="AH24">
        <f>AH$2*SIN(AH$1*$AS$5*2*PI()*$A24)</f>
        <v>-0.039627354845631416</v>
      </c>
      <c r="AI24">
        <f>AI$2*SIN(AI$1*$AS$5*2*PI()*$A24)</f>
        <v>0.0365790967805829</v>
      </c>
      <c r="AJ24">
        <f>AJ$2*SIN(AJ$1*$AS$5*2*PI()*$A24)</f>
        <v>-0.020992330439016858</v>
      </c>
      <c r="AK24">
        <f>AK$2*SIN(AK$1*$AS$5*2*PI()*$A24)</f>
        <v>-4.90059381963448E-17</v>
      </c>
      <c r="AL24">
        <f>AL$2*SIN(AL$1*$AS$5*2*PI()*$A24)</f>
        <v>0.018368289134139824</v>
      </c>
      <c r="AM24">
        <f>AM$2*SIN(AM$1*$AS$5*2*PI()*$A24)</f>
        <v>-0.027972250479269174</v>
      </c>
      <c r="AN24">
        <f>AN$2*SIN(AN$1*$AS$5*2*PI()*$A24)</f>
        <v>0.02641823656375425</v>
      </c>
      <c r="AO24">
        <f>AO$2*SIN(AO$1*$AS$5*2*PI()*$A24)</f>
        <v>-0.01546803295506504</v>
      </c>
      <c r="AP24">
        <f>AP$2*SIN(AP$1*$AS$5*2*PI()*$A24)</f>
        <v>-4.90059381963448E-17</v>
      </c>
      <c r="AQ24">
        <f t="shared" si="3"/>
        <v>0.15302371722663452</v>
      </c>
    </row>
    <row r="25" spans="1:43" ht="12.75">
      <c r="A25">
        <v>0.21</v>
      </c>
      <c r="B25">
        <f t="shared" si="2"/>
        <v>0</v>
      </c>
      <c r="C25">
        <f>C$2*COS(C$1*$AS$5*2*PI()*$A25)</f>
        <v>0</v>
      </c>
      <c r="D25">
        <f>D$2*COS(D$1*$AS$5*2*PI()*$A25)</f>
        <v>0</v>
      </c>
      <c r="E25">
        <f>E$2*COS(E$1*$AS$5*2*PI()*$A25)</f>
        <v>0</v>
      </c>
      <c r="F25">
        <f>F$2*COS(F$1*$AS$5*2*PI()*$A25)</f>
        <v>0</v>
      </c>
      <c r="G25">
        <f>G$2*COS(G$1*$AS$5*2*PI()*$A25)</f>
        <v>0</v>
      </c>
      <c r="H25">
        <f>H$2*COS(H$1*$AS$5*2*PI()*$A25)</f>
        <v>0</v>
      </c>
      <c r="I25">
        <f>I$2*COS(I$1*$AS$5*2*PI()*$A25)</f>
        <v>0</v>
      </c>
      <c r="J25">
        <f>J$2*COS(J$1*$AS$5*2*PI()*$A25)</f>
        <v>0</v>
      </c>
      <c r="K25">
        <f>K$2*COS(K$1*$AS$5*2*PI()*$A25)</f>
        <v>0</v>
      </c>
      <c r="L25">
        <f>L$2*COS(L$1*$AS$5*2*PI()*$A25)</f>
        <v>0</v>
      </c>
      <c r="M25">
        <f>M$2*COS(M$1*$AS$5*2*PI()*$A25)</f>
        <v>0</v>
      </c>
      <c r="N25">
        <f>N$2*COS(N$1*$AS$5*2*PI()*$A25)</f>
        <v>0</v>
      </c>
      <c r="O25">
        <f>O$2*COS(O$1*$AS$5*2*PI()*$A25)</f>
        <v>0</v>
      </c>
      <c r="P25">
        <f>P$2*COS(P$1*$AS$5*2*PI()*$A25)</f>
        <v>0</v>
      </c>
      <c r="Q25">
        <f>Q$2*COS(Q$1*$AS$5*2*PI()*$A25)</f>
        <v>0</v>
      </c>
      <c r="R25">
        <f>R$2*COS(R$1*$AS$5*2*PI()*$A25)</f>
        <v>0</v>
      </c>
      <c r="S25">
        <f>S$2*COS(S$1*$AS$5*2*PI()*$A25)</f>
        <v>0</v>
      </c>
      <c r="T25">
        <f>T$2*COS(T$1*$AS$5*2*PI()*$A25)</f>
        <v>0</v>
      </c>
      <c r="U25">
        <f>U$2*COS(U$1*$AS$5*2*PI()*$A25)</f>
        <v>0</v>
      </c>
      <c r="V25">
        <f>V$2*COS(V$1*$AS$5*2*PI()*$A25)</f>
        <v>0</v>
      </c>
      <c r="W25">
        <f>W$2*SIN(W$1*$AS$5*2*PI()*$A25)</f>
        <v>0.2408768370508578</v>
      </c>
      <c r="X25">
        <f>X$2*SIN(X$1*$AS$5*2*PI()*$A25)</f>
        <v>-0.21108198137550388</v>
      </c>
      <c r="Y25">
        <f>Y$2*SIN(Y$1*$AS$5*2*PI()*$A25)</f>
        <v>0.16633778807137858</v>
      </c>
      <c r="Z25">
        <f>Z$2*SIN(Z$1*$AS$5*2*PI()*$A25)</f>
        <v>-0.11310338155825236</v>
      </c>
      <c r="AA25">
        <f>AA$2*SIN(AA$1*$AS$5*2*PI()*$A25)</f>
        <v>0.05877852522924727</v>
      </c>
      <c r="AB25">
        <f>AB$2*SIN(AB$1*$AS$5*2*PI()*$A25)</f>
        <v>-0.010444436130358576</v>
      </c>
      <c r="AC25">
        <f>AC$2*SIN(AC$1*$AS$5*2*PI()*$A25)</f>
        <v>-0.02629461090604857</v>
      </c>
      <c r="AD25">
        <f>AD$2*SIN(AD$1*$AS$5*2*PI()*$A25)</f>
        <v>0.048157077673486946</v>
      </c>
      <c r="AE25">
        <f>AE$2*SIN(AE$1*$AS$5*2*PI()*$A25)</f>
        <v>-0.054571513929371596</v>
      </c>
      <c r="AF25">
        <f>AF$2*SIN(AF$1*$AS$5*2*PI()*$A25)</f>
        <v>0.04755282581475767</v>
      </c>
      <c r="AG25">
        <f>AG$2*SIN(AG$1*$AS$5*2*PI()*$A25)</f>
        <v>-0.031115777542212942</v>
      </c>
      <c r="AH25">
        <f>AH$2*SIN(AH$1*$AS$5*2*PI()*$A25)</f>
        <v>0.010362078631868842</v>
      </c>
      <c r="AI25">
        <f>AI$2*SIN(AI$1*$AS$5*2*PI()*$A25)</f>
        <v>0.009564995660186587</v>
      </c>
      <c r="AJ25">
        <f>AJ$2*SIN(AJ$1*$AS$5*2*PI()*$A25)</f>
        <v>-0.024448110926024707</v>
      </c>
      <c r="AK25">
        <f>AK$2*SIN(AK$1*$AS$5*2*PI()*$A25)</f>
        <v>0.031701883876505174</v>
      </c>
      <c r="AL25">
        <f>AL$2*SIN(AL$1*$AS$5*2*PI()*$A25)</f>
        <v>-0.030696476585271488</v>
      </c>
      <c r="AM25">
        <f>AM$2*SIN(AM$1*$AS$5*2*PI()*$A25)</f>
        <v>0.022662154199287927</v>
      </c>
      <c r="AN25">
        <f>AN$2*SIN(AN$1*$AS$5*2*PI()*$A25)</f>
        <v>-0.01022568201901882</v>
      </c>
      <c r="AO25">
        <f>AO$2*SIN(AO$1*$AS$5*2*PI()*$A25)</f>
        <v>-0.00329824298853454</v>
      </c>
      <c r="AP25">
        <f>AP$2*SIN(AP$1*$AS$5*2*PI()*$A25)</f>
        <v>0.01469463130731187</v>
      </c>
      <c r="AQ25">
        <f t="shared" si="3"/>
        <v>0.13540858355429122</v>
      </c>
    </row>
    <row r="26" spans="1:43" ht="12.75">
      <c r="A26">
        <v>0.22</v>
      </c>
      <c r="B26">
        <f t="shared" si="2"/>
        <v>0</v>
      </c>
      <c r="C26">
        <f>C$2*COS(C$1*$AS$5*2*PI()*$A26)</f>
        <v>0</v>
      </c>
      <c r="D26">
        <f>D$2*COS(D$1*$AS$5*2*PI()*$A26)</f>
        <v>0</v>
      </c>
      <c r="E26">
        <f>E$2*COS(E$1*$AS$5*2*PI()*$A26)</f>
        <v>0</v>
      </c>
      <c r="F26">
        <f>F$2*COS(F$1*$AS$5*2*PI()*$A26)</f>
        <v>0</v>
      </c>
      <c r="G26">
        <f>G$2*COS(G$1*$AS$5*2*PI()*$A26)</f>
        <v>0</v>
      </c>
      <c r="H26">
        <f>H$2*COS(H$1*$AS$5*2*PI()*$A26)</f>
        <v>0</v>
      </c>
      <c r="I26">
        <f>I$2*COS(I$1*$AS$5*2*PI()*$A26)</f>
        <v>0</v>
      </c>
      <c r="J26">
        <f>J$2*COS(J$1*$AS$5*2*PI()*$A26)</f>
        <v>0</v>
      </c>
      <c r="K26">
        <f>K$2*COS(K$1*$AS$5*2*PI()*$A26)</f>
        <v>0</v>
      </c>
      <c r="L26">
        <f>L$2*COS(L$1*$AS$5*2*PI()*$A26)</f>
        <v>0</v>
      </c>
      <c r="M26">
        <f>M$2*COS(M$1*$AS$5*2*PI()*$A26)</f>
        <v>0</v>
      </c>
      <c r="N26">
        <f>N$2*COS(N$1*$AS$5*2*PI()*$A26)</f>
        <v>0</v>
      </c>
      <c r="O26">
        <f>O$2*COS(O$1*$AS$5*2*PI()*$A26)</f>
        <v>0</v>
      </c>
      <c r="P26">
        <f>P$2*COS(P$1*$AS$5*2*PI()*$A26)</f>
        <v>0</v>
      </c>
      <c r="Q26">
        <f>Q$2*COS(Q$1*$AS$5*2*PI()*$A26)</f>
        <v>0</v>
      </c>
      <c r="R26">
        <f>R$2*COS(R$1*$AS$5*2*PI()*$A26)</f>
        <v>0</v>
      </c>
      <c r="S26">
        <f>S$2*COS(S$1*$AS$5*2*PI()*$A26)</f>
        <v>0</v>
      </c>
      <c r="T26">
        <f>T$2*COS(T$1*$AS$5*2*PI()*$A26)</f>
        <v>0</v>
      </c>
      <c r="U26">
        <f>U$2*COS(U$1*$AS$5*2*PI()*$A26)</f>
        <v>0</v>
      </c>
      <c r="V26">
        <f>V$2*COS(V$1*$AS$5*2*PI()*$A26)</f>
        <v>0</v>
      </c>
      <c r="W26">
        <f>W$2*SIN(W$1*$AS$5*2*PI()*$A26)</f>
        <v>0.18406227634233907</v>
      </c>
      <c r="X26">
        <f>X$2*SIN(X$1*$AS$5*2*PI()*$A26)</f>
        <v>-0.17113677648217224</v>
      </c>
      <c r="Y26">
        <f>Y$2*SIN(Y$1*$AS$5*2*PI()*$A26)</f>
        <v>0.15080450874433665</v>
      </c>
      <c r="Z26">
        <f>Z$2*SIN(Z$1*$AS$5*2*PI()*$A26)</f>
        <v>-0.12475334105353394</v>
      </c>
      <c r="AA26">
        <f>AA$2*SIN(AA$1*$AS$5*2*PI()*$A26)</f>
        <v>0.09510565162951534</v>
      </c>
      <c r="AB26">
        <f>AB$2*SIN(AB$1*$AS$5*2*PI()*$A26)</f>
        <v>-0.06420943689798232</v>
      </c>
      <c r="AC26">
        <f>AC$2*SIN(AC$1*$AS$5*2*PI()*$A26)</f>
        <v>0.034410976721551086</v>
      </c>
      <c r="AD26">
        <f>AD$2*SIN(AD$1*$AS$5*2*PI()*$A26)</f>
        <v>-0.007833327097768917</v>
      </c>
      <c r="AE26">
        <f>AE$2*SIN(AE$1*$AS$5*2*PI()*$A26)</f>
        <v>-0.013816104842491907</v>
      </c>
      <c r="AF26">
        <f>AF$2*SIN(AF$1*$AS$5*2*PI()*$A26)</f>
        <v>0.029389262614623702</v>
      </c>
      <c r="AG26">
        <f>AG$2*SIN(AG$1*$AS$5*2*PI()*$A26)</f>
        <v>-0.03837854206827348</v>
      </c>
      <c r="AH26">
        <f>AH$2*SIN(AH$1*$AS$5*2*PI()*$A26)</f>
        <v>0.040928635447028724</v>
      </c>
      <c r="AI26">
        <f>AI$2*SIN(AI$1*$AS$5*2*PI()*$A26)</f>
        <v>-0.03778027887418035</v>
      </c>
      <c r="AJ26">
        <f>AJ$2*SIN(AJ$1*$AS$5*2*PI()*$A26)</f>
        <v>0.03015456876792911</v>
      </c>
      <c r="AK26">
        <f>AK$2*SIN(AK$1*$AS$5*2*PI()*$A26)</f>
        <v>-0.019592841743082394</v>
      </c>
      <c r="AL26">
        <f>AL$2*SIN(AL$1*$AS$5*2*PI()*$A26)</f>
        <v>0.007771558973901617</v>
      </c>
      <c r="AM26">
        <f>AM$2*SIN(AM$1*$AS$5*2*PI()*$A26)</f>
        <v>0.003686271575420642</v>
      </c>
      <c r="AN26">
        <f>AN$2*SIN(AN$1*$AS$5*2*PI()*$A26)</f>
        <v>-0.013382046502825401</v>
      </c>
      <c r="AO26">
        <f>AO$2*SIN(AO$1*$AS$5*2*PI()*$A26)</f>
        <v>0.02027666428357353</v>
      </c>
      <c r="AP26">
        <f>AP$2*SIN(AP$1*$AS$5*2*PI()*$A26)</f>
        <v>-0.023776412907378856</v>
      </c>
      <c r="AQ26">
        <f t="shared" si="3"/>
        <v>0.08193126663052963</v>
      </c>
    </row>
    <row r="27" spans="1:43" ht="12.75">
      <c r="A27">
        <v>0.23</v>
      </c>
      <c r="B27">
        <f t="shared" si="2"/>
        <v>0</v>
      </c>
      <c r="C27">
        <f>C$2*COS(C$1*$AS$5*2*PI()*$A27)</f>
        <v>0</v>
      </c>
      <c r="D27">
        <f>D$2*COS(D$1*$AS$5*2*PI()*$A27)</f>
        <v>0</v>
      </c>
      <c r="E27">
        <f>E$2*COS(E$1*$AS$5*2*PI()*$A27)</f>
        <v>0</v>
      </c>
      <c r="F27">
        <f>F$2*COS(F$1*$AS$5*2*PI()*$A27)</f>
        <v>0</v>
      </c>
      <c r="G27">
        <f>G$2*COS(G$1*$AS$5*2*PI()*$A27)</f>
        <v>0</v>
      </c>
      <c r="H27">
        <f>H$2*COS(H$1*$AS$5*2*PI()*$A27)</f>
        <v>0</v>
      </c>
      <c r="I27">
        <f>I$2*COS(I$1*$AS$5*2*PI()*$A27)</f>
        <v>0</v>
      </c>
      <c r="J27">
        <f>J$2*COS(J$1*$AS$5*2*PI()*$A27)</f>
        <v>0</v>
      </c>
      <c r="K27">
        <f>K$2*COS(K$1*$AS$5*2*PI()*$A27)</f>
        <v>0</v>
      </c>
      <c r="L27">
        <f>L$2*COS(L$1*$AS$5*2*PI()*$A27)</f>
        <v>0</v>
      </c>
      <c r="M27">
        <f>M$2*COS(M$1*$AS$5*2*PI()*$A27)</f>
        <v>0</v>
      </c>
      <c r="N27">
        <f>N$2*COS(N$1*$AS$5*2*PI()*$A27)</f>
        <v>0</v>
      </c>
      <c r="O27">
        <f>O$2*COS(O$1*$AS$5*2*PI()*$A27)</f>
        <v>0</v>
      </c>
      <c r="P27">
        <f>P$2*COS(P$1*$AS$5*2*PI()*$A27)</f>
        <v>0</v>
      </c>
      <c r="Q27">
        <f>Q$2*COS(Q$1*$AS$5*2*PI()*$A27)</f>
        <v>0</v>
      </c>
      <c r="R27">
        <f>R$2*COS(R$1*$AS$5*2*PI()*$A27)</f>
        <v>0</v>
      </c>
      <c r="S27">
        <f>S$2*COS(S$1*$AS$5*2*PI()*$A27)</f>
        <v>0</v>
      </c>
      <c r="T27">
        <f>T$2*COS(T$1*$AS$5*2*PI()*$A27)</f>
        <v>0</v>
      </c>
      <c r="U27">
        <f>U$2*COS(U$1*$AS$5*2*PI()*$A27)</f>
        <v>0</v>
      </c>
      <c r="V27">
        <f>V$2*COS(V$1*$AS$5*2*PI()*$A27)</f>
        <v>0</v>
      </c>
      <c r="W27">
        <f>W$2*SIN(W$1*$AS$5*2*PI()*$A27)</f>
        <v>0.12434494358242741</v>
      </c>
      <c r="X27">
        <f>X$2*SIN(X$1*$AS$5*2*PI()*$A27)</f>
        <v>-0.12043841852542883</v>
      </c>
      <c r="Y27">
        <f>Y$2*SIN(Y$1*$AS$5*2*PI()*$A27)</f>
        <v>0.11409118432144806</v>
      </c>
      <c r="Z27">
        <f>Z$2*SIN(Z$1*$AS$5*2*PI()*$A27)</f>
        <v>-0.10554099068775188</v>
      </c>
      <c r="AA27">
        <f>AA$2*SIN(AA$1*$AS$5*2*PI()*$A27)</f>
        <v>0.09510565162951538</v>
      </c>
      <c r="AB27">
        <f>AB$2*SIN(AB$1*$AS$5*2*PI()*$A27)</f>
        <v>-0.08316889403568929</v>
      </c>
      <c r="AC27">
        <f>AC$2*SIN(AC$1*$AS$5*2*PI()*$A27)</f>
        <v>0.07016337505204917</v>
      </c>
      <c r="AD27">
        <f>AD$2*SIN(AD$1*$AS$5*2*PI()*$A27)</f>
        <v>-0.05655169077912622</v>
      </c>
      <c r="AE27">
        <f>AE$2*SIN(AE$1*$AS$5*2*PI()*$A27)</f>
        <v>0.04280629126532166</v>
      </c>
      <c r="AF27">
        <f>AF$2*SIN(AF$1*$AS$5*2*PI()*$A27)</f>
        <v>-0.029389262614623615</v>
      </c>
      <c r="AG27">
        <f>AG$2*SIN(AG$1*$AS$5*2*PI()*$A27)</f>
        <v>0.016732934212939764</v>
      </c>
      <c r="AH27">
        <f>AH$2*SIN(AH$1*$AS$5*2*PI()*$A27)</f>
        <v>-0.005222218065179405</v>
      </c>
      <c r="AI27">
        <f>AI$2*SIN(AI$1*$AS$5*2*PI()*$A27)</f>
        <v>-0.004820508983242229</v>
      </c>
      <c r="AJ27">
        <f>AJ$2*SIN(AJ$1*$AS$5*2*PI()*$A27)</f>
        <v>0.013147305453024312</v>
      </c>
      <c r="AK27">
        <f>AK$2*SIN(AK$1*$AS$5*2*PI()*$A27)</f>
        <v>-0.019592841743082578</v>
      </c>
      <c r="AL27">
        <f>AL$2*SIN(AL$1*$AS$5*2*PI()*$A27)</f>
        <v>0.02407853883674342</v>
      </c>
      <c r="AM27">
        <f>AM$2*SIN(AM$1*$AS$5*2*PI()*$A27)</f>
        <v>-0.026612560366647574</v>
      </c>
      <c r="AN27">
        <f>AN$2*SIN(AN$1*$AS$5*2*PI()*$A27)</f>
        <v>0.027285756964685784</v>
      </c>
      <c r="AO27">
        <f>AO$2*SIN(AO$1*$AS$5*2*PI()*$A27)</f>
        <v>-0.0262638612744282</v>
      </c>
      <c r="AP27">
        <f>AP$2*SIN(AP$1*$AS$5*2*PI()*$A27)</f>
        <v>0.02377641290737882</v>
      </c>
      <c r="AQ27">
        <f t="shared" si="3"/>
        <v>0.07393114715033396</v>
      </c>
    </row>
    <row r="28" spans="1:43" ht="12.75">
      <c r="A28">
        <v>0.24</v>
      </c>
      <c r="B28">
        <f t="shared" si="2"/>
        <v>0</v>
      </c>
      <c r="C28">
        <f>C$2*COS(C$1*$AS$5*2*PI()*$A28)</f>
        <v>0</v>
      </c>
      <c r="D28">
        <f>D$2*COS(D$1*$AS$5*2*PI()*$A28)</f>
        <v>0</v>
      </c>
      <c r="E28">
        <f>E$2*COS(E$1*$AS$5*2*PI()*$A28)</f>
        <v>0</v>
      </c>
      <c r="F28">
        <f>F$2*COS(F$1*$AS$5*2*PI()*$A28)</f>
        <v>0</v>
      </c>
      <c r="G28">
        <f>G$2*COS(G$1*$AS$5*2*PI()*$A28)</f>
        <v>0</v>
      </c>
      <c r="H28">
        <f>H$2*COS(H$1*$AS$5*2*PI()*$A28)</f>
        <v>0</v>
      </c>
      <c r="I28">
        <f>I$2*COS(I$1*$AS$5*2*PI()*$A28)</f>
        <v>0</v>
      </c>
      <c r="J28">
        <f>J$2*COS(J$1*$AS$5*2*PI()*$A28)</f>
        <v>0</v>
      </c>
      <c r="K28">
        <f>K$2*COS(K$1*$AS$5*2*PI()*$A28)</f>
        <v>0</v>
      </c>
      <c r="L28">
        <f>L$2*COS(L$1*$AS$5*2*PI()*$A28)</f>
        <v>0</v>
      </c>
      <c r="M28">
        <f>M$2*COS(M$1*$AS$5*2*PI()*$A28)</f>
        <v>0</v>
      </c>
      <c r="N28">
        <f>N$2*COS(N$1*$AS$5*2*PI()*$A28)</f>
        <v>0</v>
      </c>
      <c r="O28">
        <f>O$2*COS(O$1*$AS$5*2*PI()*$A28)</f>
        <v>0</v>
      </c>
      <c r="P28">
        <f>P$2*COS(P$1*$AS$5*2*PI()*$A28)</f>
        <v>0</v>
      </c>
      <c r="Q28">
        <f>Q$2*COS(Q$1*$AS$5*2*PI()*$A28)</f>
        <v>0</v>
      </c>
      <c r="R28">
        <f>R$2*COS(R$1*$AS$5*2*PI()*$A28)</f>
        <v>0</v>
      </c>
      <c r="S28">
        <f>S$2*COS(S$1*$AS$5*2*PI()*$A28)</f>
        <v>0</v>
      </c>
      <c r="T28">
        <f>T$2*COS(T$1*$AS$5*2*PI()*$A28)</f>
        <v>0</v>
      </c>
      <c r="U28">
        <f>U$2*COS(U$1*$AS$5*2*PI()*$A28)</f>
        <v>0</v>
      </c>
      <c r="V28">
        <f>V$2*COS(V$1*$AS$5*2*PI()*$A28)</f>
        <v>0</v>
      </c>
      <c r="W28">
        <f>W$2*SIN(W$1*$AS$5*2*PI()*$A28)</f>
        <v>0.06266661678215227</v>
      </c>
      <c r="X28">
        <f>X$2*SIN(X$1*$AS$5*2*PI()*$A28)</f>
        <v>-0.06217247179121384</v>
      </c>
      <c r="Y28">
        <f>Y$2*SIN(Y$1*$AS$5*2*PI()*$A28)</f>
        <v>0.061354092114112996</v>
      </c>
      <c r="Z28">
        <f>Z$2*SIN(Z$1*$AS$5*2*PI()*$A28)</f>
        <v>-0.06021920926271454</v>
      </c>
      <c r="AA28">
        <f>AA$2*SIN(AA$1*$AS$5*2*PI()*$A28)</f>
        <v>0.05877852522924736</v>
      </c>
      <c r="AB28">
        <f>AB$2*SIN(AB$1*$AS$5*2*PI()*$A28)</f>
        <v>-0.05704559216072405</v>
      </c>
      <c r="AC28">
        <f>AC$2*SIN(AC$1*$AS$5*2*PI()*$A28)</f>
        <v>0.05503666019827079</v>
      </c>
      <c r="AD28">
        <f>AD$2*SIN(AD$1*$AS$5*2*PI()*$A28)</f>
        <v>-0.05277049534387602</v>
      </c>
      <c r="AE28">
        <f>AE$2*SIN(AE$1*$AS$5*2*PI()*$A28)</f>
        <v>0.05026816958144557</v>
      </c>
      <c r="AF28">
        <f>AF$2*SIN(AF$1*$AS$5*2*PI()*$A28)</f>
        <v>-0.0475528258147577</v>
      </c>
      <c r="AG28">
        <f>AG$2*SIN(AG$1*$AS$5*2*PI()*$A28)</f>
        <v>0.04464942048766771</v>
      </c>
      <c r="AH28">
        <f>AH$2*SIN(AH$1*$AS$5*2*PI()*$A28)</f>
        <v>-0.041584447017844646</v>
      </c>
      <c r="AI28">
        <f>AI$2*SIN(AI$1*$AS$5*2*PI()*$A28)</f>
        <v>0.03838564340108736</v>
      </c>
      <c r="AJ28">
        <f>AJ$2*SIN(AJ$1*$AS$5*2*PI()*$A28)</f>
        <v>-0.03508168752602456</v>
      </c>
      <c r="AK28">
        <f>AK$2*SIN(AK$1*$AS$5*2*PI()*$A28)</f>
        <v>0.03170188387650503</v>
      </c>
      <c r="AL28">
        <f>AL$2*SIN(AL$1*$AS$5*2*PI()*$A28)</f>
        <v>-0.028275845389563046</v>
      </c>
      <c r="AM28">
        <f>AM$2*SIN(AM$1*$AS$5*2*PI()*$A28)</f>
        <v>0.024833174279471022</v>
      </c>
      <c r="AN28">
        <f>AN$2*SIN(AN$1*$AS$5*2*PI()*$A28)</f>
        <v>-0.021403145632660745</v>
      </c>
      <c r="AO28">
        <f>AO$2*SIN(AO$1*$AS$5*2*PI()*$A28)</f>
        <v>0.01801439752443905</v>
      </c>
      <c r="AP28">
        <f>AP$2*SIN(AP$1*$AS$5*2*PI()*$A28)</f>
        <v>-0.014694631307311782</v>
      </c>
      <c r="AQ28">
        <f t="shared" si="3"/>
        <v>0.02488823222770823</v>
      </c>
    </row>
    <row r="29" spans="1:43" ht="12.75">
      <c r="A29">
        <v>0.25</v>
      </c>
      <c r="B29">
        <f t="shared" si="2"/>
        <v>0</v>
      </c>
      <c r="C29">
        <f>C$2*COS(C$1*$AS$5*2*PI()*$A29)</f>
        <v>0</v>
      </c>
      <c r="D29">
        <f>D$2*COS(D$1*$AS$5*2*PI()*$A29)</f>
        <v>0</v>
      </c>
      <c r="E29">
        <f>E$2*COS(E$1*$AS$5*2*PI()*$A29)</f>
        <v>0</v>
      </c>
      <c r="F29">
        <f>F$2*COS(F$1*$AS$5*2*PI()*$A29)</f>
        <v>0</v>
      </c>
      <c r="G29">
        <f>G$2*COS(G$1*$AS$5*2*PI()*$A29)</f>
        <v>0</v>
      </c>
      <c r="H29">
        <f>H$2*COS(H$1*$AS$5*2*PI()*$A29)</f>
        <v>0</v>
      </c>
      <c r="I29">
        <f>I$2*COS(I$1*$AS$5*2*PI()*$A29)</f>
        <v>0</v>
      </c>
      <c r="J29">
        <f>J$2*COS(J$1*$AS$5*2*PI()*$A29)</f>
        <v>0</v>
      </c>
      <c r="K29">
        <f>K$2*COS(K$1*$AS$5*2*PI()*$A29)</f>
        <v>0</v>
      </c>
      <c r="L29">
        <f>L$2*COS(L$1*$AS$5*2*PI()*$A29)</f>
        <v>0</v>
      </c>
      <c r="M29">
        <f>M$2*COS(M$1*$AS$5*2*PI()*$A29)</f>
        <v>0</v>
      </c>
      <c r="N29">
        <f>N$2*COS(N$1*$AS$5*2*PI()*$A29)</f>
        <v>0</v>
      </c>
      <c r="O29">
        <f>O$2*COS(O$1*$AS$5*2*PI()*$A29)</f>
        <v>0</v>
      </c>
      <c r="P29">
        <f>P$2*COS(P$1*$AS$5*2*PI()*$A29)</f>
        <v>0</v>
      </c>
      <c r="Q29">
        <f>Q$2*COS(Q$1*$AS$5*2*PI()*$A29)</f>
        <v>0</v>
      </c>
      <c r="R29">
        <f>R$2*COS(R$1*$AS$5*2*PI()*$A29)</f>
        <v>0</v>
      </c>
      <c r="S29">
        <f>S$2*COS(S$1*$AS$5*2*PI()*$A29)</f>
        <v>0</v>
      </c>
      <c r="T29">
        <f>T$2*COS(T$1*$AS$5*2*PI()*$A29)</f>
        <v>0</v>
      </c>
      <c r="U29">
        <f>U$2*COS(U$1*$AS$5*2*PI()*$A29)</f>
        <v>0</v>
      </c>
      <c r="V29">
        <f>V$2*COS(V$1*$AS$5*2*PI()*$A29)</f>
        <v>0</v>
      </c>
      <c r="W29">
        <f>W$2*SIN(W$1*$AS$5*2*PI()*$A29)</f>
        <v>6.1257422745431E-17</v>
      </c>
      <c r="X29">
        <f>X$2*SIN(X$1*$AS$5*2*PI()*$A29)</f>
        <v>-6.1257422745431E-17</v>
      </c>
      <c r="Y29">
        <f>Y$2*SIN(Y$1*$AS$5*2*PI()*$A29)</f>
        <v>6.1257422745431E-17</v>
      </c>
      <c r="Z29">
        <f>Z$2*SIN(Z$1*$AS$5*2*PI()*$A29)</f>
        <v>-6.1257422745431E-17</v>
      </c>
      <c r="AA29">
        <f>AA$2*SIN(AA$1*$AS$5*2*PI()*$A29)</f>
        <v>6.1257422745431E-17</v>
      </c>
      <c r="AB29">
        <f>AB$2*SIN(AB$1*$AS$5*2*PI()*$A29)</f>
        <v>-6.1257422745431E-17</v>
      </c>
      <c r="AC29">
        <f>AC$2*SIN(AC$1*$AS$5*2*PI()*$A29)</f>
        <v>6.1257422745431E-17</v>
      </c>
      <c r="AD29">
        <f>AD$2*SIN(AD$1*$AS$5*2*PI()*$A29)</f>
        <v>-6.1257422745431E-17</v>
      </c>
      <c r="AE29">
        <f>AE$2*SIN(AE$1*$AS$5*2*PI()*$A29)</f>
        <v>6.1257422745431E-17</v>
      </c>
      <c r="AF29">
        <f>AF$2*SIN(AF$1*$AS$5*2*PI()*$A29)</f>
        <v>-6.1257422745431E-17</v>
      </c>
      <c r="AG29">
        <f>AG$2*SIN(AG$1*$AS$5*2*PI()*$A29)</f>
        <v>2.2274440814545377E-16</v>
      </c>
      <c r="AH29">
        <f>AH$2*SIN(AH$1*$AS$5*2*PI()*$A29)</f>
        <v>-6.1257422745431E-17</v>
      </c>
      <c r="AI29">
        <f>AI$2*SIN(AI$1*$AS$5*2*PI()*$A29)</f>
        <v>-7.538541105458827E-17</v>
      </c>
      <c r="AJ29">
        <f>AJ$2*SIN(AJ$1*$AS$5*2*PI()*$A29)</f>
        <v>-6.1257422745431E-17</v>
      </c>
      <c r="AK29">
        <f>AK$2*SIN(AK$1*$AS$5*2*PI()*$A29)</f>
        <v>1.7968121203878103E-16</v>
      </c>
      <c r="AL29">
        <f>AL$2*SIN(AL$1*$AS$5*2*PI()*$A29)</f>
        <v>-6.1257422745431E-17</v>
      </c>
      <c r="AM29">
        <f>AM$2*SIN(AM$1*$AS$5*2*PI()*$A29)</f>
        <v>-4.3234156042819025E-17</v>
      </c>
      <c r="AN29">
        <f>AN$2*SIN(AN$1*$AS$5*2*PI()*$A29)</f>
        <v>-6.1257422745431E-17</v>
      </c>
      <c r="AO29">
        <f>AO$2*SIN(AO$1*$AS$5*2*PI()*$A29)</f>
        <v>1.5474988797702313E-16</v>
      </c>
      <c r="AP29">
        <f>AP$2*SIN(AP$1*$AS$5*2*PI()*$A29)</f>
        <v>-6.1257422745431E-17</v>
      </c>
      <c r="AQ29">
        <f t="shared" si="3"/>
        <v>1.3226882733669563E-16</v>
      </c>
    </row>
    <row r="30" spans="1:43" ht="12.75">
      <c r="A30">
        <v>0.26</v>
      </c>
      <c r="B30">
        <f t="shared" si="2"/>
        <v>0</v>
      </c>
      <c r="C30">
        <f>C$2*COS(C$1*$AS$5*2*PI()*$A30)</f>
        <v>0</v>
      </c>
      <c r="D30">
        <f>D$2*COS(D$1*$AS$5*2*PI()*$A30)</f>
        <v>0</v>
      </c>
      <c r="E30">
        <f>E$2*COS(E$1*$AS$5*2*PI()*$A30)</f>
        <v>0</v>
      </c>
      <c r="F30">
        <f>F$2*COS(F$1*$AS$5*2*PI()*$A30)</f>
        <v>0</v>
      </c>
      <c r="G30">
        <f>G$2*COS(G$1*$AS$5*2*PI()*$A30)</f>
        <v>0</v>
      </c>
      <c r="H30">
        <f>H$2*COS(H$1*$AS$5*2*PI()*$A30)</f>
        <v>0</v>
      </c>
      <c r="I30">
        <f>I$2*COS(I$1*$AS$5*2*PI()*$A30)</f>
        <v>0</v>
      </c>
      <c r="J30">
        <f>J$2*COS(J$1*$AS$5*2*PI()*$A30)</f>
        <v>0</v>
      </c>
      <c r="K30">
        <f>K$2*COS(K$1*$AS$5*2*PI()*$A30)</f>
        <v>0</v>
      </c>
      <c r="L30">
        <f>L$2*COS(L$1*$AS$5*2*PI()*$A30)</f>
        <v>0</v>
      </c>
      <c r="M30">
        <f>M$2*COS(M$1*$AS$5*2*PI()*$A30)</f>
        <v>0</v>
      </c>
      <c r="N30">
        <f>N$2*COS(N$1*$AS$5*2*PI()*$A30)</f>
        <v>0</v>
      </c>
      <c r="O30">
        <f>O$2*COS(O$1*$AS$5*2*PI()*$A30)</f>
        <v>0</v>
      </c>
      <c r="P30">
        <f>P$2*COS(P$1*$AS$5*2*PI()*$A30)</f>
        <v>0</v>
      </c>
      <c r="Q30">
        <f>Q$2*COS(Q$1*$AS$5*2*PI()*$A30)</f>
        <v>0</v>
      </c>
      <c r="R30">
        <f>R$2*COS(R$1*$AS$5*2*PI()*$A30)</f>
        <v>0</v>
      </c>
      <c r="S30">
        <f>S$2*COS(S$1*$AS$5*2*PI()*$A30)</f>
        <v>0</v>
      </c>
      <c r="T30">
        <f>T$2*COS(T$1*$AS$5*2*PI()*$A30)</f>
        <v>0</v>
      </c>
      <c r="U30">
        <f>U$2*COS(U$1*$AS$5*2*PI()*$A30)</f>
        <v>0</v>
      </c>
      <c r="V30">
        <f>V$2*COS(V$1*$AS$5*2*PI()*$A30)</f>
        <v>0</v>
      </c>
      <c r="W30">
        <f>W$2*SIN(W$1*$AS$5*2*PI()*$A30)</f>
        <v>-0.06266661678215214</v>
      </c>
      <c r="X30">
        <f>X$2*SIN(X$1*$AS$5*2*PI()*$A30)</f>
        <v>0.06217247179121372</v>
      </c>
      <c r="Y30">
        <f>Y$2*SIN(Y$1*$AS$5*2*PI()*$A30)</f>
        <v>-0.06135409211411287</v>
      </c>
      <c r="Z30">
        <f>Z$2*SIN(Z$1*$AS$5*2*PI()*$A30)</f>
        <v>0.06021920926271443</v>
      </c>
      <c r="AA30">
        <f>AA$2*SIN(AA$1*$AS$5*2*PI()*$A30)</f>
        <v>-0.05877852522924726</v>
      </c>
      <c r="AB30">
        <f>AB$2*SIN(AB$1*$AS$5*2*PI()*$A30)</f>
        <v>0.05704559216072397</v>
      </c>
      <c r="AC30">
        <f>AC$2*SIN(AC$1*$AS$5*2*PI()*$A30)</f>
        <v>-0.055036660198270713</v>
      </c>
      <c r="AD30">
        <f>AD$2*SIN(AD$1*$AS$5*2*PI()*$A30)</f>
        <v>0.052770495343875956</v>
      </c>
      <c r="AE30">
        <f>AE$2*SIN(AE$1*$AS$5*2*PI()*$A30)</f>
        <v>-0.05026816958144552</v>
      </c>
      <c r="AF30">
        <f>AF$2*SIN(AF$1*$AS$5*2*PI()*$A30)</f>
        <v>0.047552825814757664</v>
      </c>
      <c r="AG30">
        <f>AG$2*SIN(AG$1*$AS$5*2*PI()*$A30)</f>
        <v>-0.04464942048766762</v>
      </c>
      <c r="AH30">
        <f>AH$2*SIN(AH$1*$AS$5*2*PI()*$A30)</f>
        <v>0.04158444701784464</v>
      </c>
      <c r="AI30">
        <f>AI$2*SIN(AI$1*$AS$5*2*PI()*$A30)</f>
        <v>-0.038385643401087355</v>
      </c>
      <c r="AJ30">
        <f>AJ$2*SIN(AJ$1*$AS$5*2*PI()*$A30)</f>
        <v>0.03508168752602458</v>
      </c>
      <c r="AK30">
        <f>AK$2*SIN(AK$1*$AS$5*2*PI()*$A30)</f>
        <v>-0.03170188387650514</v>
      </c>
      <c r="AL30">
        <f>AL$2*SIN(AL$1*$AS$5*2*PI()*$A30)</f>
        <v>0.028275845389563098</v>
      </c>
      <c r="AM30">
        <f>AM$2*SIN(AM$1*$AS$5*2*PI()*$A30)</f>
        <v>-0.024833174279470977</v>
      </c>
      <c r="AN30">
        <f>AN$2*SIN(AN$1*$AS$5*2*PI()*$A30)</f>
        <v>0.02140314563266083</v>
      </c>
      <c r="AO30">
        <f>AO$2*SIN(AO$1*$AS$5*2*PI()*$A30)</f>
        <v>-0.018014397524439275</v>
      </c>
      <c r="AP30">
        <f>AP$2*SIN(AP$1*$AS$5*2*PI()*$A30)</f>
        <v>0.014694631307311879</v>
      </c>
      <c r="AQ30">
        <f t="shared" si="3"/>
        <v>-0.024888232227708106</v>
      </c>
    </row>
    <row r="31" spans="1:43" ht="12.75">
      <c r="A31">
        <v>0.27</v>
      </c>
      <c r="B31">
        <f t="shared" si="2"/>
        <v>0</v>
      </c>
      <c r="C31">
        <f>C$2*COS(C$1*$AS$5*2*PI()*$A31)</f>
        <v>0</v>
      </c>
      <c r="D31">
        <f>D$2*COS(D$1*$AS$5*2*PI()*$A31)</f>
        <v>0</v>
      </c>
      <c r="E31">
        <f>E$2*COS(E$1*$AS$5*2*PI()*$A31)</f>
        <v>0</v>
      </c>
      <c r="F31">
        <f>F$2*COS(F$1*$AS$5*2*PI()*$A31)</f>
        <v>0</v>
      </c>
      <c r="G31">
        <f>G$2*COS(G$1*$AS$5*2*PI()*$A31)</f>
        <v>0</v>
      </c>
      <c r="H31">
        <f>H$2*COS(H$1*$AS$5*2*PI()*$A31)</f>
        <v>0</v>
      </c>
      <c r="I31">
        <f>I$2*COS(I$1*$AS$5*2*PI()*$A31)</f>
        <v>0</v>
      </c>
      <c r="J31">
        <f>J$2*COS(J$1*$AS$5*2*PI()*$A31)</f>
        <v>0</v>
      </c>
      <c r="K31">
        <f>K$2*COS(K$1*$AS$5*2*PI()*$A31)</f>
        <v>0</v>
      </c>
      <c r="L31">
        <f>L$2*COS(L$1*$AS$5*2*PI()*$A31)</f>
        <v>0</v>
      </c>
      <c r="M31">
        <f>M$2*COS(M$1*$AS$5*2*PI()*$A31)</f>
        <v>0</v>
      </c>
      <c r="N31">
        <f>N$2*COS(N$1*$AS$5*2*PI()*$A31)</f>
        <v>0</v>
      </c>
      <c r="O31">
        <f>O$2*COS(O$1*$AS$5*2*PI()*$A31)</f>
        <v>0</v>
      </c>
      <c r="P31">
        <f>P$2*COS(P$1*$AS$5*2*PI()*$A31)</f>
        <v>0</v>
      </c>
      <c r="Q31">
        <f>Q$2*COS(Q$1*$AS$5*2*PI()*$A31)</f>
        <v>0</v>
      </c>
      <c r="R31">
        <f>R$2*COS(R$1*$AS$5*2*PI()*$A31)</f>
        <v>0</v>
      </c>
      <c r="S31">
        <f>S$2*COS(S$1*$AS$5*2*PI()*$A31)</f>
        <v>0</v>
      </c>
      <c r="T31">
        <f>T$2*COS(T$1*$AS$5*2*PI()*$A31)</f>
        <v>0</v>
      </c>
      <c r="U31">
        <f>U$2*COS(U$1*$AS$5*2*PI()*$A31)</f>
        <v>0</v>
      </c>
      <c r="V31">
        <f>V$2*COS(V$1*$AS$5*2*PI()*$A31)</f>
        <v>0</v>
      </c>
      <c r="W31">
        <f>W$2*SIN(W$1*$AS$5*2*PI()*$A31)</f>
        <v>-0.12434494358242751</v>
      </c>
      <c r="X31">
        <f>X$2*SIN(X$1*$AS$5*2*PI()*$A31)</f>
        <v>0.12043841852542891</v>
      </c>
      <c r="Y31">
        <f>Y$2*SIN(Y$1*$AS$5*2*PI()*$A31)</f>
        <v>-0.11409118432144819</v>
      </c>
      <c r="Z31">
        <f>Z$2*SIN(Z$1*$AS$5*2*PI()*$A31)</f>
        <v>0.10554099068775194</v>
      </c>
      <c r="AA31">
        <f>AA$2*SIN(AA$1*$AS$5*2*PI()*$A31)</f>
        <v>-0.09510565162951534</v>
      </c>
      <c r="AB31">
        <f>AB$2*SIN(AB$1*$AS$5*2*PI()*$A31)</f>
        <v>0.0831688940356893</v>
      </c>
      <c r="AC31">
        <f>AC$2*SIN(AC$1*$AS$5*2*PI()*$A31)</f>
        <v>-0.07016337505204918</v>
      </c>
      <c r="AD31">
        <f>AD$2*SIN(AD$1*$AS$5*2*PI()*$A31)</f>
        <v>0.056551690779126175</v>
      </c>
      <c r="AE31">
        <f>AE$2*SIN(AE$1*$AS$5*2*PI()*$A31)</f>
        <v>-0.04280629126532161</v>
      </c>
      <c r="AF31">
        <f>AF$2*SIN(AF$1*$AS$5*2*PI()*$A31)</f>
        <v>0.029389262614623712</v>
      </c>
      <c r="AG31">
        <f>AG$2*SIN(AG$1*$AS$5*2*PI()*$A31)</f>
        <v>-0.01673293421293988</v>
      </c>
      <c r="AH31">
        <f>AH$2*SIN(AH$1*$AS$5*2*PI()*$A31)</f>
        <v>0.0052222180651792325</v>
      </c>
      <c r="AI31">
        <f>AI$2*SIN(AI$1*$AS$5*2*PI()*$A31)</f>
        <v>0.00482050898324265</v>
      </c>
      <c r="AJ31">
        <f>AJ$2*SIN(AJ$1*$AS$5*2*PI()*$A31)</f>
        <v>-0.013147305453024196</v>
      </c>
      <c r="AK31">
        <f>AK$2*SIN(AK$1*$AS$5*2*PI()*$A31)</f>
        <v>0.01959284174308229</v>
      </c>
      <c r="AL31">
        <f>AL$2*SIN(AL$1*$AS$5*2*PI()*$A31)</f>
        <v>-0.024078538836743484</v>
      </c>
      <c r="AM31">
        <f>AM$2*SIN(AM$1*$AS$5*2*PI()*$A31)</f>
        <v>0.026612560366647702</v>
      </c>
      <c r="AN31">
        <f>AN$2*SIN(AN$1*$AS$5*2*PI()*$A31)</f>
        <v>-0.027285756964685798</v>
      </c>
      <c r="AO31">
        <f>AO$2*SIN(AO$1*$AS$5*2*PI()*$A31)</f>
        <v>0.026263861274428205</v>
      </c>
      <c r="AP31">
        <f>AP$2*SIN(AP$1*$AS$5*2*PI()*$A31)</f>
        <v>-0.023776412907378863</v>
      </c>
      <c r="AQ31">
        <f t="shared" si="3"/>
        <v>-0.07393114715033393</v>
      </c>
    </row>
    <row r="32" spans="1:43" ht="12.75">
      <c r="A32">
        <v>0.28</v>
      </c>
      <c r="B32">
        <f t="shared" si="2"/>
        <v>0</v>
      </c>
      <c r="C32">
        <f>C$2*COS(C$1*$AS$5*2*PI()*$A32)</f>
        <v>0</v>
      </c>
      <c r="D32">
        <f>D$2*COS(D$1*$AS$5*2*PI()*$A32)</f>
        <v>0</v>
      </c>
      <c r="E32">
        <f>E$2*COS(E$1*$AS$5*2*PI()*$A32)</f>
        <v>0</v>
      </c>
      <c r="F32">
        <f>F$2*COS(F$1*$AS$5*2*PI()*$A32)</f>
        <v>0</v>
      </c>
      <c r="G32">
        <f>G$2*COS(G$1*$AS$5*2*PI()*$A32)</f>
        <v>0</v>
      </c>
      <c r="H32">
        <f>H$2*COS(H$1*$AS$5*2*PI()*$A32)</f>
        <v>0</v>
      </c>
      <c r="I32">
        <f>I$2*COS(I$1*$AS$5*2*PI()*$A32)</f>
        <v>0</v>
      </c>
      <c r="J32">
        <f>J$2*COS(J$1*$AS$5*2*PI()*$A32)</f>
        <v>0</v>
      </c>
      <c r="K32">
        <f>K$2*COS(K$1*$AS$5*2*PI()*$A32)</f>
        <v>0</v>
      </c>
      <c r="L32">
        <f>L$2*COS(L$1*$AS$5*2*PI()*$A32)</f>
        <v>0</v>
      </c>
      <c r="M32">
        <f>M$2*COS(M$1*$AS$5*2*PI()*$A32)</f>
        <v>0</v>
      </c>
      <c r="N32">
        <f>N$2*COS(N$1*$AS$5*2*PI()*$A32)</f>
        <v>0</v>
      </c>
      <c r="O32">
        <f>O$2*COS(O$1*$AS$5*2*PI()*$A32)</f>
        <v>0</v>
      </c>
      <c r="P32">
        <f>P$2*COS(P$1*$AS$5*2*PI()*$A32)</f>
        <v>0</v>
      </c>
      <c r="Q32">
        <f>Q$2*COS(Q$1*$AS$5*2*PI()*$A32)</f>
        <v>0</v>
      </c>
      <c r="R32">
        <f>R$2*COS(R$1*$AS$5*2*PI()*$A32)</f>
        <v>0</v>
      </c>
      <c r="S32">
        <f>S$2*COS(S$1*$AS$5*2*PI()*$A32)</f>
        <v>0</v>
      </c>
      <c r="T32">
        <f>T$2*COS(T$1*$AS$5*2*PI()*$A32)</f>
        <v>0</v>
      </c>
      <c r="U32">
        <f>U$2*COS(U$1*$AS$5*2*PI()*$A32)</f>
        <v>0</v>
      </c>
      <c r="V32">
        <f>V$2*COS(V$1*$AS$5*2*PI()*$A32)</f>
        <v>0</v>
      </c>
      <c r="W32">
        <f>W$2*SIN(W$1*$AS$5*2*PI()*$A32)</f>
        <v>-0.18406227634233915</v>
      </c>
      <c r="X32">
        <f>X$2*SIN(X$1*$AS$5*2*PI()*$A32)</f>
        <v>0.17113677648217232</v>
      </c>
      <c r="Y32">
        <f>Y$2*SIN(Y$1*$AS$5*2*PI()*$A32)</f>
        <v>-0.1508045087443366</v>
      </c>
      <c r="Z32">
        <f>Z$2*SIN(Z$1*$AS$5*2*PI()*$A32)</f>
        <v>0.12475334105353396</v>
      </c>
      <c r="AA32">
        <f>AA$2*SIN(AA$1*$AS$5*2*PI()*$A32)</f>
        <v>-0.09510565162951538</v>
      </c>
      <c r="AB32">
        <f>AB$2*SIN(AB$1*$AS$5*2*PI()*$A32)</f>
        <v>0.06420943689798239</v>
      </c>
      <c r="AC32">
        <f>AC$2*SIN(AC$1*$AS$5*2*PI()*$A32)</f>
        <v>-0.03441097672155097</v>
      </c>
      <c r="AD32">
        <f>AD$2*SIN(AD$1*$AS$5*2*PI()*$A32)</f>
        <v>0.007833327097768818</v>
      </c>
      <c r="AE32">
        <f>AE$2*SIN(AE$1*$AS$5*2*PI()*$A32)</f>
        <v>0.01381610484249198</v>
      </c>
      <c r="AF32">
        <f>AF$2*SIN(AF$1*$AS$5*2*PI()*$A32)</f>
        <v>-0.0293892626146236</v>
      </c>
      <c r="AG32">
        <f>AG$2*SIN(AG$1*$AS$5*2*PI()*$A32)</f>
        <v>0.038378542068273416</v>
      </c>
      <c r="AH32">
        <f>AH$2*SIN(AH$1*$AS$5*2*PI()*$A32)</f>
        <v>-0.040928635447028704</v>
      </c>
      <c r="AI32">
        <f>AI$2*SIN(AI$1*$AS$5*2*PI()*$A32)</f>
        <v>0.03778027887418026</v>
      </c>
      <c r="AJ32">
        <f>AJ$2*SIN(AJ$1*$AS$5*2*PI()*$A32)</f>
        <v>-0.030154568767929036</v>
      </c>
      <c r="AK32">
        <f>AK$2*SIN(AK$1*$AS$5*2*PI()*$A32)</f>
        <v>0.019592841743082495</v>
      </c>
      <c r="AL32">
        <f>AL$2*SIN(AL$1*$AS$5*2*PI()*$A32)</f>
        <v>-0.007771558973901521</v>
      </c>
      <c r="AM32">
        <f>AM$2*SIN(AM$1*$AS$5*2*PI()*$A32)</f>
        <v>-0.0036862715754209354</v>
      </c>
      <c r="AN32">
        <f>AN$2*SIN(AN$1*$AS$5*2*PI()*$A32)</f>
        <v>0.013382046502825467</v>
      </c>
      <c r="AO32">
        <f>AO$2*SIN(AO$1*$AS$5*2*PI()*$A32)</f>
        <v>-0.02027666428357345</v>
      </c>
      <c r="AP32">
        <f>AP$2*SIN(AP$1*$AS$5*2*PI()*$A32)</f>
        <v>0.02377641290737882</v>
      </c>
      <c r="AQ32">
        <f t="shared" si="3"/>
        <v>-0.08193126663052942</v>
      </c>
    </row>
    <row r="33" spans="1:43" ht="12.75">
      <c r="A33">
        <v>0.29</v>
      </c>
      <c r="B33">
        <f t="shared" si="2"/>
        <v>0</v>
      </c>
      <c r="C33">
        <f>C$2*COS(C$1*$AS$5*2*PI()*$A33)</f>
        <v>0</v>
      </c>
      <c r="D33">
        <f>D$2*COS(D$1*$AS$5*2*PI()*$A33)</f>
        <v>0</v>
      </c>
      <c r="E33">
        <f>E$2*COS(E$1*$AS$5*2*PI()*$A33)</f>
        <v>0</v>
      </c>
      <c r="F33">
        <f>F$2*COS(F$1*$AS$5*2*PI()*$A33)</f>
        <v>0</v>
      </c>
      <c r="G33">
        <f>G$2*COS(G$1*$AS$5*2*PI()*$A33)</f>
        <v>0</v>
      </c>
      <c r="H33">
        <f>H$2*COS(H$1*$AS$5*2*PI()*$A33)</f>
        <v>0</v>
      </c>
      <c r="I33">
        <f>I$2*COS(I$1*$AS$5*2*PI()*$A33)</f>
        <v>0</v>
      </c>
      <c r="J33">
        <f>J$2*COS(J$1*$AS$5*2*PI()*$A33)</f>
        <v>0</v>
      </c>
      <c r="K33">
        <f>K$2*COS(K$1*$AS$5*2*PI()*$A33)</f>
        <v>0</v>
      </c>
      <c r="L33">
        <f>L$2*COS(L$1*$AS$5*2*PI()*$A33)</f>
        <v>0</v>
      </c>
      <c r="M33">
        <f>M$2*COS(M$1*$AS$5*2*PI()*$A33)</f>
        <v>0</v>
      </c>
      <c r="N33">
        <f>N$2*COS(N$1*$AS$5*2*PI()*$A33)</f>
        <v>0</v>
      </c>
      <c r="O33">
        <f>O$2*COS(O$1*$AS$5*2*PI()*$A33)</f>
        <v>0</v>
      </c>
      <c r="P33">
        <f>P$2*COS(P$1*$AS$5*2*PI()*$A33)</f>
        <v>0</v>
      </c>
      <c r="Q33">
        <f>Q$2*COS(Q$1*$AS$5*2*PI()*$A33)</f>
        <v>0</v>
      </c>
      <c r="R33">
        <f>R$2*COS(R$1*$AS$5*2*PI()*$A33)</f>
        <v>0</v>
      </c>
      <c r="S33">
        <f>S$2*COS(S$1*$AS$5*2*PI()*$A33)</f>
        <v>0</v>
      </c>
      <c r="T33">
        <f>T$2*COS(T$1*$AS$5*2*PI()*$A33)</f>
        <v>0</v>
      </c>
      <c r="U33">
        <f>U$2*COS(U$1*$AS$5*2*PI()*$A33)</f>
        <v>0</v>
      </c>
      <c r="V33">
        <f>V$2*COS(V$1*$AS$5*2*PI()*$A33)</f>
        <v>0</v>
      </c>
      <c r="W33">
        <f>W$2*SIN(W$1*$AS$5*2*PI()*$A33)</f>
        <v>-0.2408768370508575</v>
      </c>
      <c r="X33">
        <f>X$2*SIN(X$1*$AS$5*2*PI()*$A33)</f>
        <v>0.21108198137550369</v>
      </c>
      <c r="Y33">
        <f>Y$2*SIN(Y$1*$AS$5*2*PI()*$A33)</f>
        <v>-0.16633778807137856</v>
      </c>
      <c r="Z33">
        <f>Z$2*SIN(Z$1*$AS$5*2*PI()*$A33)</f>
        <v>0.1131033815582525</v>
      </c>
      <c r="AA33">
        <f>AA$2*SIN(AA$1*$AS$5*2*PI()*$A33)</f>
        <v>-0.05877852522924737</v>
      </c>
      <c r="AB33">
        <f>AB$2*SIN(AB$1*$AS$5*2*PI()*$A33)</f>
        <v>0.010444436130358992</v>
      </c>
      <c r="AC33">
        <f>AC$2*SIN(AC$1*$AS$5*2*PI()*$A33)</f>
        <v>0.026294610906048215</v>
      </c>
      <c r="AD33">
        <f>AD$2*SIN(AD$1*$AS$5*2*PI()*$A33)</f>
        <v>-0.048157077673486724</v>
      </c>
      <c r="AE33">
        <f>AE$2*SIN(AE$1*$AS$5*2*PI()*$A33)</f>
        <v>0.05457151392937157</v>
      </c>
      <c r="AF33">
        <f>AF$2*SIN(AF$1*$AS$5*2*PI()*$A33)</f>
        <v>-0.0475528258147577</v>
      </c>
      <c r="AG33">
        <f>AG$2*SIN(AG$1*$AS$5*2*PI()*$A33)</f>
        <v>0.031115777542213386</v>
      </c>
      <c r="AH33">
        <f>AH$2*SIN(AH$1*$AS$5*2*PI()*$A33)</f>
        <v>-0.010362078631869248</v>
      </c>
      <c r="AI33">
        <f>AI$2*SIN(AI$1*$AS$5*2*PI()*$A33)</f>
        <v>-0.009564995660186735</v>
      </c>
      <c r="AJ33">
        <f>AJ$2*SIN(AJ$1*$AS$5*2*PI()*$A33)</f>
        <v>0.02444811092602443</v>
      </c>
      <c r="AK33">
        <f>AK$2*SIN(AK$1*$AS$5*2*PI()*$A33)</f>
        <v>-0.03170188387650499</v>
      </c>
      <c r="AL33">
        <f>AL$2*SIN(AL$1*$AS$5*2*PI()*$A33)</f>
        <v>0.03069647658527155</v>
      </c>
      <c r="AM33">
        <f>AM$2*SIN(AM$1*$AS$5*2*PI()*$A33)</f>
        <v>-0.022662154199288003</v>
      </c>
      <c r="AN33">
        <f>AN$2*SIN(AN$1*$AS$5*2*PI()*$A33)</f>
        <v>0.010225682019018934</v>
      </c>
      <c r="AO33">
        <f>AO$2*SIN(AO$1*$AS$5*2*PI()*$A33)</f>
        <v>0.0032982429885338622</v>
      </c>
      <c r="AP33">
        <f>AP$2*SIN(AP$1*$AS$5*2*PI()*$A33)</f>
        <v>-0.014694631307311771</v>
      </c>
      <c r="AQ33">
        <f t="shared" si="3"/>
        <v>-0.13540858355429142</v>
      </c>
    </row>
    <row r="34" spans="1:43" ht="12.75">
      <c r="A34">
        <v>0.3</v>
      </c>
      <c r="B34">
        <f t="shared" si="2"/>
        <v>0</v>
      </c>
      <c r="C34">
        <f>C$2*COS(C$1*$AS$5*2*PI()*$A34)</f>
        <v>0</v>
      </c>
      <c r="D34">
        <f>D$2*COS(D$1*$AS$5*2*PI()*$A34)</f>
        <v>0</v>
      </c>
      <c r="E34">
        <f>E$2*COS(E$1*$AS$5*2*PI()*$A34)</f>
        <v>0</v>
      </c>
      <c r="F34">
        <f>F$2*COS(F$1*$AS$5*2*PI()*$A34)</f>
        <v>0</v>
      </c>
      <c r="G34">
        <f>G$2*COS(G$1*$AS$5*2*PI()*$A34)</f>
        <v>0</v>
      </c>
      <c r="H34">
        <f>H$2*COS(H$1*$AS$5*2*PI()*$A34)</f>
        <v>0</v>
      </c>
      <c r="I34">
        <f>I$2*COS(I$1*$AS$5*2*PI()*$A34)</f>
        <v>0</v>
      </c>
      <c r="J34">
        <f>J$2*COS(J$1*$AS$5*2*PI()*$A34)</f>
        <v>0</v>
      </c>
      <c r="K34">
        <f>K$2*COS(K$1*$AS$5*2*PI()*$A34)</f>
        <v>0</v>
      </c>
      <c r="L34">
        <f>L$2*COS(L$1*$AS$5*2*PI()*$A34)</f>
        <v>0</v>
      </c>
      <c r="M34">
        <f>M$2*COS(M$1*$AS$5*2*PI()*$A34)</f>
        <v>0</v>
      </c>
      <c r="N34">
        <f>N$2*COS(N$1*$AS$5*2*PI()*$A34)</f>
        <v>0</v>
      </c>
      <c r="O34">
        <f>O$2*COS(O$1*$AS$5*2*PI()*$A34)</f>
        <v>0</v>
      </c>
      <c r="P34">
        <f>P$2*COS(P$1*$AS$5*2*PI()*$A34)</f>
        <v>0</v>
      </c>
      <c r="Q34">
        <f>Q$2*COS(Q$1*$AS$5*2*PI()*$A34)</f>
        <v>0</v>
      </c>
      <c r="R34">
        <f>R$2*COS(R$1*$AS$5*2*PI()*$A34)</f>
        <v>0</v>
      </c>
      <c r="S34">
        <f>S$2*COS(S$1*$AS$5*2*PI()*$A34)</f>
        <v>0</v>
      </c>
      <c r="T34">
        <f>T$2*COS(T$1*$AS$5*2*PI()*$A34)</f>
        <v>0</v>
      </c>
      <c r="U34">
        <f>U$2*COS(U$1*$AS$5*2*PI()*$A34)</f>
        <v>0</v>
      </c>
      <c r="V34">
        <f>V$2*COS(V$1*$AS$5*2*PI()*$A34)</f>
        <v>0</v>
      </c>
      <c r="W34">
        <f>W$2*SIN(W$1*$AS$5*2*PI()*$A34)</f>
        <v>-0.2938926261462365</v>
      </c>
      <c r="X34">
        <f>X$2*SIN(X$1*$AS$5*2*PI()*$A34)</f>
        <v>0.23776412907378838</v>
      </c>
      <c r="Y34">
        <f>Y$2*SIN(Y$1*$AS$5*2*PI()*$A34)</f>
        <v>-0.1585094193825256</v>
      </c>
      <c r="Z34">
        <f>Z$2*SIN(Z$1*$AS$5*2*PI()*$A34)</f>
        <v>0.0734731565365592</v>
      </c>
      <c r="AA34">
        <f>AA$2*SIN(AA$1*$AS$5*2*PI()*$A34)</f>
        <v>-7.35089072945172E-17</v>
      </c>
      <c r="AB34">
        <f>AB$2*SIN(AB$1*$AS$5*2*PI()*$A34)</f>
        <v>-0.04898210435770604</v>
      </c>
      <c r="AC34">
        <f>AC$2*SIN(AC$1*$AS$5*2*PI()*$A34)</f>
        <v>0.06793260830679666</v>
      </c>
      <c r="AD34">
        <f>AD$2*SIN(AD$1*$AS$5*2*PI()*$A34)</f>
        <v>-0.05944103226844712</v>
      </c>
      <c r="AE34">
        <f>AE$2*SIN(AE$1*$AS$5*2*PI()*$A34)</f>
        <v>0.03265473623847079</v>
      </c>
      <c r="AF34">
        <f>AF$2*SIN(AF$1*$AS$5*2*PI()*$A34)</f>
        <v>-7.35089072945172E-17</v>
      </c>
      <c r="AG34">
        <f>AG$2*SIN(AG$1*$AS$5*2*PI()*$A34)</f>
        <v>-0.026717511467839367</v>
      </c>
      <c r="AH34">
        <f>AH$2*SIN(AH$1*$AS$5*2*PI()*$A34)</f>
        <v>0.039627354845631374</v>
      </c>
      <c r="AI34">
        <f>AI$2*SIN(AI$1*$AS$5*2*PI()*$A34)</f>
        <v>-0.036579096780582854</v>
      </c>
      <c r="AJ34">
        <f>AJ$2*SIN(AJ$1*$AS$5*2*PI()*$A34)</f>
        <v>0.020992330439016955</v>
      </c>
      <c r="AK34">
        <f>AK$2*SIN(AK$1*$AS$5*2*PI()*$A34)</f>
        <v>-3.1035648588121726E-16</v>
      </c>
      <c r="AL34">
        <f>AL$2*SIN(AL$1*$AS$5*2*PI()*$A34)</f>
        <v>-0.018368289134139727</v>
      </c>
      <c r="AM34">
        <f>AM$2*SIN(AM$1*$AS$5*2*PI()*$A34)</f>
        <v>0.027972250479269264</v>
      </c>
      <c r="AN34">
        <f>AN$2*SIN(AN$1*$AS$5*2*PI()*$A34)</f>
        <v>-0.026418236563754287</v>
      </c>
      <c r="AO34">
        <f>AO$2*SIN(AO$1*$AS$5*2*PI()*$A34)</f>
        <v>0.015468032955065292</v>
      </c>
      <c r="AP34">
        <f>AP$2*SIN(AP$1*$AS$5*2*PI()*$A34)</f>
        <v>-7.35089072945172E-17</v>
      </c>
      <c r="AQ34">
        <f t="shared" si="3"/>
        <v>-0.15302371722663413</v>
      </c>
    </row>
    <row r="35" spans="1:43" ht="12.75">
      <c r="A35">
        <v>0.31</v>
      </c>
      <c r="B35">
        <f t="shared" si="2"/>
        <v>0</v>
      </c>
      <c r="C35">
        <f>C$2*COS(C$1*$AS$5*2*PI()*$A35)</f>
        <v>0</v>
      </c>
      <c r="D35">
        <f>D$2*COS(D$1*$AS$5*2*PI()*$A35)</f>
        <v>0</v>
      </c>
      <c r="E35">
        <f>E$2*COS(E$1*$AS$5*2*PI()*$A35)</f>
        <v>0</v>
      </c>
      <c r="F35">
        <f>F$2*COS(F$1*$AS$5*2*PI()*$A35)</f>
        <v>0</v>
      </c>
      <c r="G35">
        <f>G$2*COS(G$1*$AS$5*2*PI()*$A35)</f>
        <v>0</v>
      </c>
      <c r="H35">
        <f>H$2*COS(H$1*$AS$5*2*PI()*$A35)</f>
        <v>0</v>
      </c>
      <c r="I35">
        <f>I$2*COS(I$1*$AS$5*2*PI()*$A35)</f>
        <v>0</v>
      </c>
      <c r="J35">
        <f>J$2*COS(J$1*$AS$5*2*PI()*$A35)</f>
        <v>0</v>
      </c>
      <c r="K35">
        <f>K$2*COS(K$1*$AS$5*2*PI()*$A35)</f>
        <v>0</v>
      </c>
      <c r="L35">
        <f>L$2*COS(L$1*$AS$5*2*PI()*$A35)</f>
        <v>0</v>
      </c>
      <c r="M35">
        <f>M$2*COS(M$1*$AS$5*2*PI()*$A35)</f>
        <v>0</v>
      </c>
      <c r="N35">
        <f>N$2*COS(N$1*$AS$5*2*PI()*$A35)</f>
        <v>0</v>
      </c>
      <c r="O35">
        <f>O$2*COS(O$1*$AS$5*2*PI()*$A35)</f>
        <v>0</v>
      </c>
      <c r="P35">
        <f>P$2*COS(P$1*$AS$5*2*PI()*$A35)</f>
        <v>0</v>
      </c>
      <c r="Q35">
        <f>Q$2*COS(Q$1*$AS$5*2*PI()*$A35)</f>
        <v>0</v>
      </c>
      <c r="R35">
        <f>R$2*COS(R$1*$AS$5*2*PI()*$A35)</f>
        <v>0</v>
      </c>
      <c r="S35">
        <f>S$2*COS(S$1*$AS$5*2*PI()*$A35)</f>
        <v>0</v>
      </c>
      <c r="T35">
        <f>T$2*COS(T$1*$AS$5*2*PI()*$A35)</f>
        <v>0</v>
      </c>
      <c r="U35">
        <f>U$2*COS(U$1*$AS$5*2*PI()*$A35)</f>
        <v>0</v>
      </c>
      <c r="V35">
        <f>V$2*COS(V$1*$AS$5*2*PI()*$A35)</f>
        <v>0</v>
      </c>
      <c r="W35">
        <f>W$2*SIN(W$1*$AS$5*2*PI()*$A35)</f>
        <v>-0.34227355296434436</v>
      </c>
      <c r="X35">
        <f>X$2*SIN(X$1*$AS$5*2*PI()*$A35)</f>
        <v>0.2495066821070679</v>
      </c>
      <c r="Y35">
        <f>Y$2*SIN(Y$1*$AS$5*2*PI()*$A35)</f>
        <v>-0.12841887379596495</v>
      </c>
      <c r="Z35">
        <f>Z$2*SIN(Z$1*$AS$5*2*PI()*$A35)</f>
        <v>0.01566665419553802</v>
      </c>
      <c r="AA35">
        <f>AA$2*SIN(AA$1*$AS$5*2*PI()*$A35)</f>
        <v>0.05877852522924725</v>
      </c>
      <c r="AB35">
        <f>AB$2*SIN(AB$1*$AS$5*2*PI()*$A35)</f>
        <v>-0.08185727089405737</v>
      </c>
      <c r="AC35">
        <f>AC$2*SIN(AC$1*$AS$5*2*PI()*$A35)</f>
        <v>0.060309137535858315</v>
      </c>
      <c r="AD35">
        <f>AD$2*SIN(AD$1*$AS$5*2*PI()*$A35)</f>
        <v>-0.015543117947803413</v>
      </c>
      <c r="AE35">
        <f>AE$2*SIN(AE$1*$AS$5*2*PI()*$A35)</f>
        <v>-0.026764093005650816</v>
      </c>
      <c r="AF35">
        <f>AF$2*SIN(AF$1*$AS$5*2*PI()*$A35)</f>
        <v>0.04755282581475766</v>
      </c>
      <c r="AG35">
        <f>AG$2*SIN(AG$1*$AS$5*2*PI()*$A35)</f>
        <v>-0.04112850238481926</v>
      </c>
      <c r="AH35">
        <f>AH$2*SIN(AH$1*$AS$5*2*PI()*$A35)</f>
        <v>0.015338523028528374</v>
      </c>
      <c r="AI35">
        <f>AI$2*SIN(AI$1*$AS$5*2*PI()*$A35)</f>
        <v>0.014158636641718491</v>
      </c>
      <c r="AJ35">
        <f>AJ$2*SIN(AJ$1*$AS$5*2*PI()*$A35)</f>
        <v>-0.03231525187378634</v>
      </c>
      <c r="AK35">
        <f>AK$2*SIN(AK$1*$AS$5*2*PI()*$A35)</f>
        <v>0.03170188387650518</v>
      </c>
      <c r="AL35">
        <f>AL$2*SIN(AL$1*$AS$5*2*PI()*$A35)</f>
        <v>-0.015054802315678592</v>
      </c>
      <c r="AM35">
        <f>AM$2*SIN(AM$1*$AS$5*2*PI()*$A35)</f>
        <v>-0.007314408446025128</v>
      </c>
      <c r="AN35">
        <f>AN$2*SIN(AN$1*$AS$5*2*PI()*$A35)</f>
        <v>0.023453553486167067</v>
      </c>
      <c r="AO35">
        <f>AO$2*SIN(AO$1*$AS$5*2*PI()*$A35)</f>
        <v>-0.025849664492860237</v>
      </c>
      <c r="AP35">
        <f>AP$2*SIN(AP$1*$AS$5*2*PI()*$A35)</f>
        <v>0.014694631307311891</v>
      </c>
      <c r="AQ35">
        <f t="shared" si="3"/>
        <v>-0.18535848489829032</v>
      </c>
    </row>
    <row r="36" spans="1:43" ht="12.75">
      <c r="A36">
        <v>0.32</v>
      </c>
      <c r="B36">
        <f t="shared" si="2"/>
        <v>0</v>
      </c>
      <c r="C36">
        <f>C$2*COS(C$1*$AS$5*2*PI()*$A36)</f>
        <v>0</v>
      </c>
      <c r="D36">
        <f>D$2*COS(D$1*$AS$5*2*PI()*$A36)</f>
        <v>0</v>
      </c>
      <c r="E36">
        <f>E$2*COS(E$1*$AS$5*2*PI()*$A36)</f>
        <v>0</v>
      </c>
      <c r="F36">
        <f>F$2*COS(F$1*$AS$5*2*PI()*$A36)</f>
        <v>0</v>
      </c>
      <c r="G36">
        <f>G$2*COS(G$1*$AS$5*2*PI()*$A36)</f>
        <v>0</v>
      </c>
      <c r="H36">
        <f>H$2*COS(H$1*$AS$5*2*PI()*$A36)</f>
        <v>0</v>
      </c>
      <c r="I36">
        <f>I$2*COS(I$1*$AS$5*2*PI()*$A36)</f>
        <v>0</v>
      </c>
      <c r="J36">
        <f>J$2*COS(J$1*$AS$5*2*PI()*$A36)</f>
        <v>0</v>
      </c>
      <c r="K36">
        <f>K$2*COS(K$1*$AS$5*2*PI()*$A36)</f>
        <v>0</v>
      </c>
      <c r="L36">
        <f>L$2*COS(L$1*$AS$5*2*PI()*$A36)</f>
        <v>0</v>
      </c>
      <c r="M36">
        <f>M$2*COS(M$1*$AS$5*2*PI()*$A36)</f>
        <v>0</v>
      </c>
      <c r="N36">
        <f>N$2*COS(N$1*$AS$5*2*PI()*$A36)</f>
        <v>0</v>
      </c>
      <c r="O36">
        <f>O$2*COS(O$1*$AS$5*2*PI()*$A36)</f>
        <v>0</v>
      </c>
      <c r="P36">
        <f>P$2*COS(P$1*$AS$5*2*PI()*$A36)</f>
        <v>0</v>
      </c>
      <c r="Q36">
        <f>Q$2*COS(Q$1*$AS$5*2*PI()*$A36)</f>
        <v>0</v>
      </c>
      <c r="R36">
        <f>R$2*COS(R$1*$AS$5*2*PI()*$A36)</f>
        <v>0</v>
      </c>
      <c r="S36">
        <f>S$2*COS(S$1*$AS$5*2*PI()*$A36)</f>
        <v>0</v>
      </c>
      <c r="T36">
        <f>T$2*COS(T$1*$AS$5*2*PI()*$A36)</f>
        <v>0</v>
      </c>
      <c r="U36">
        <f>U$2*COS(U$1*$AS$5*2*PI()*$A36)</f>
        <v>0</v>
      </c>
      <c r="V36">
        <f>V$2*COS(V$1*$AS$5*2*PI()*$A36)</f>
        <v>0</v>
      </c>
      <c r="W36">
        <f>W$2*SIN(W$1*$AS$5*2*PI()*$A36)</f>
        <v>-0.3852566213878947</v>
      </c>
      <c r="X36">
        <f>X$2*SIN(X$1*$AS$5*2*PI()*$A36)</f>
        <v>0.24557181268217215</v>
      </c>
      <c r="Y36">
        <f>Y$2*SIN(Y$1*$AS$5*2*PI()*$A36)</f>
        <v>-0.08029227901695246</v>
      </c>
      <c r="Z36">
        <f>Z$2*SIN(Z$1*$AS$5*2*PI()*$A36)</f>
        <v>-0.04601556908558484</v>
      </c>
      <c r="AA36">
        <f>AA$2*SIN(AA$1*$AS$5*2*PI()*$A36)</f>
        <v>0.09510565162951534</v>
      </c>
      <c r="AB36">
        <f>AB$2*SIN(AB$1*$AS$5*2*PI()*$A36)</f>
        <v>-0.0703606604585012</v>
      </c>
      <c r="AC36">
        <f>AC$2*SIN(AC$1*$AS$5*2*PI()*$A36)</f>
        <v>0.008952373826021758</v>
      </c>
      <c r="AD36">
        <f>AD$2*SIN(AD$1*$AS$5*2*PI()*$A36)</f>
        <v>0.042784194120543115</v>
      </c>
      <c r="AE36">
        <f>AE$2*SIN(AE$1*$AS$5*2*PI()*$A36)</f>
        <v>-0.055445929357126195</v>
      </c>
      <c r="AF36">
        <f>AF$2*SIN(AF$1*$AS$5*2*PI()*$A36)</f>
        <v>0.02938926261462372</v>
      </c>
      <c r="AG36">
        <f>AG$2*SIN(AG$1*$AS$5*2*PI()*$A36)</f>
        <v>0.011304085780220534</v>
      </c>
      <c r="AH36">
        <f>AH$2*SIN(AH$1*$AS$5*2*PI()*$A36)</f>
        <v>-0.03770112718608419</v>
      </c>
      <c r="AI36">
        <f>AI$2*SIN(AI$1*$AS$5*2*PI()*$A36)</f>
        <v>0.034801040479462274</v>
      </c>
      <c r="AJ36">
        <f>AJ$2*SIN(AJ$1*$AS$5*2*PI()*$A36)</f>
        <v>-0.008881781684459127</v>
      </c>
      <c r="AK36">
        <f>AK$2*SIN(AK$1*$AS$5*2*PI()*$A36)</f>
        <v>-0.019592841743082373</v>
      </c>
      <c r="AL36">
        <f>AL$2*SIN(AL$1*$AS$5*2*PI()*$A36)</f>
        <v>0.031188335263383493</v>
      </c>
      <c r="AM36">
        <f>AM$2*SIN(AM$1*$AS$5*2*PI()*$A36)</f>
        <v>-0.020133738409667125</v>
      </c>
      <c r="AN36">
        <f>AN$2*SIN(AN$1*$AS$5*2*PI()*$A36)</f>
        <v>-0.0034814787101195626</v>
      </c>
      <c r="AO36">
        <f>AO$2*SIN(AO$1*$AS$5*2*PI()*$A36)</f>
        <v>0.02221915593426343</v>
      </c>
      <c r="AP36">
        <f>AP$2*SIN(AP$1*$AS$5*2*PI()*$A36)</f>
        <v>-0.023776412907378863</v>
      </c>
      <c r="AQ36">
        <f t="shared" si="3"/>
        <v>-0.22962252761664478</v>
      </c>
    </row>
    <row r="37" spans="1:43" ht="12.75">
      <c r="A37">
        <v>0.33</v>
      </c>
      <c r="B37">
        <f t="shared" si="2"/>
        <v>0</v>
      </c>
      <c r="C37">
        <f>C$2*COS(C$1*$AS$5*2*PI()*$A37)</f>
        <v>0</v>
      </c>
      <c r="D37">
        <f>D$2*COS(D$1*$AS$5*2*PI()*$A37)</f>
        <v>0</v>
      </c>
      <c r="E37">
        <f>E$2*COS(E$1*$AS$5*2*PI()*$A37)</f>
        <v>0</v>
      </c>
      <c r="F37">
        <f>F$2*COS(F$1*$AS$5*2*PI()*$A37)</f>
        <v>0</v>
      </c>
      <c r="G37">
        <f>G$2*COS(G$1*$AS$5*2*PI()*$A37)</f>
        <v>0</v>
      </c>
      <c r="H37">
        <f>H$2*COS(H$1*$AS$5*2*PI()*$A37)</f>
        <v>0</v>
      </c>
      <c r="I37">
        <f>I$2*COS(I$1*$AS$5*2*PI()*$A37)</f>
        <v>0</v>
      </c>
      <c r="J37">
        <f>J$2*COS(J$1*$AS$5*2*PI()*$A37)</f>
        <v>0</v>
      </c>
      <c r="K37">
        <f>K$2*COS(K$1*$AS$5*2*PI()*$A37)</f>
        <v>0</v>
      </c>
      <c r="L37">
        <f>L$2*COS(L$1*$AS$5*2*PI()*$A37)</f>
        <v>0</v>
      </c>
      <c r="M37">
        <f>M$2*COS(M$1*$AS$5*2*PI()*$A37)</f>
        <v>0</v>
      </c>
      <c r="N37">
        <f>N$2*COS(N$1*$AS$5*2*PI()*$A37)</f>
        <v>0</v>
      </c>
      <c r="O37">
        <f>O$2*COS(O$1*$AS$5*2*PI()*$A37)</f>
        <v>0</v>
      </c>
      <c r="P37">
        <f>P$2*COS(P$1*$AS$5*2*PI()*$A37)</f>
        <v>0</v>
      </c>
      <c r="Q37">
        <f>Q$2*COS(Q$1*$AS$5*2*PI()*$A37)</f>
        <v>0</v>
      </c>
      <c r="R37">
        <f>R$2*COS(R$1*$AS$5*2*PI()*$A37)</f>
        <v>0</v>
      </c>
      <c r="S37">
        <f>S$2*COS(S$1*$AS$5*2*PI()*$A37)</f>
        <v>0</v>
      </c>
      <c r="T37">
        <f>T$2*COS(T$1*$AS$5*2*PI()*$A37)</f>
        <v>0</v>
      </c>
      <c r="U37">
        <f>U$2*COS(U$1*$AS$5*2*PI()*$A37)</f>
        <v>0</v>
      </c>
      <c r="V37">
        <f>V$2*COS(V$1*$AS$5*2*PI()*$A37)</f>
        <v>0</v>
      </c>
      <c r="W37">
        <f>W$2*SIN(W$1*$AS$5*2*PI()*$A37)</f>
        <v>-0.42216396275100765</v>
      </c>
      <c r="X37">
        <f>X$2*SIN(X$1*$AS$5*2*PI()*$A37)</f>
        <v>0.2262067631165048</v>
      </c>
      <c r="Y37">
        <f>Y$2*SIN(Y$1*$AS$5*2*PI()*$A37)</f>
        <v>-0.020888872260717332</v>
      </c>
      <c r="Z37">
        <f>Z$2*SIN(Z$1*$AS$5*2*PI()*$A37)</f>
        <v>-0.09631415534697377</v>
      </c>
      <c r="AA37">
        <f>AA$2*SIN(AA$1*$AS$5*2*PI()*$A37)</f>
        <v>0.0951056516295154</v>
      </c>
      <c r="AB37">
        <f>AB$2*SIN(AB$1*$AS$5*2*PI()*$A37)</f>
        <v>-0.02072415726373786</v>
      </c>
      <c r="AC37">
        <f>AC$2*SIN(AC$1*$AS$5*2*PI()*$A37)</f>
        <v>-0.04889622185204928</v>
      </c>
      <c r="AD37">
        <f>AD$2*SIN(AD$1*$AS$5*2*PI()*$A37)</f>
        <v>0.06139295317054301</v>
      </c>
      <c r="AE37">
        <f>AE$2*SIN(AE$1*$AS$5*2*PI()*$A37)</f>
        <v>-0.020451364038037628</v>
      </c>
      <c r="AF37">
        <f>AF$2*SIN(AF$1*$AS$5*2*PI()*$A37)</f>
        <v>-0.02938926261462359</v>
      </c>
      <c r="AG37">
        <f>AG$2*SIN(AG$1*$AS$5*2*PI()*$A37)</f>
        <v>0.045364851292194176</v>
      </c>
      <c r="AH37">
        <f>AH$2*SIN(AH$1*$AS$5*2*PI()*$A37)</f>
        <v>-0.0200730697542381</v>
      </c>
      <c r="AI37">
        <f>AI$2*SIN(AI$1*$AS$5*2*PI()*$A37)</f>
        <v>-0.01852898746545078</v>
      </c>
      <c r="AJ37">
        <f>AJ$2*SIN(AJ$1*$AS$5*2*PI()*$A37)</f>
        <v>0.035643811729581136</v>
      </c>
      <c r="AK37">
        <f>AK$2*SIN(AK$1*$AS$5*2*PI()*$A37)</f>
        <v>-0.019592841743082595</v>
      </c>
      <c r="AL37">
        <f>AL$2*SIN(AL$1*$AS$5*2*PI()*$A37)</f>
        <v>-0.011503892271396358</v>
      </c>
      <c r="AM37">
        <f>AM$2*SIN(AM$1*$AS$5*2*PI()*$A37)</f>
        <v>0.028890801492020276</v>
      </c>
      <c r="AN37">
        <f>AN$2*SIN(AN$1*$AS$5*2*PI()*$A37)</f>
        <v>-0.019015197386907993</v>
      </c>
      <c r="AO37">
        <f>AO$2*SIN(AO$1*$AS$5*2*PI()*$A37)</f>
        <v>-0.006544470714864576</v>
      </c>
      <c r="AP37">
        <f>AP$2*SIN(AP$1*$AS$5*2*PI()*$A37)</f>
        <v>0.023776412907378815</v>
      </c>
      <c r="AQ37">
        <f t="shared" si="3"/>
        <v>-0.2377052101253499</v>
      </c>
    </row>
    <row r="38" spans="1:43" ht="12.75">
      <c r="A38">
        <v>0.34</v>
      </c>
      <c r="B38">
        <f t="shared" si="2"/>
        <v>0</v>
      </c>
      <c r="C38">
        <f>C$2*COS(C$1*$AS$5*2*PI()*$A38)</f>
        <v>0</v>
      </c>
      <c r="D38">
        <f>D$2*COS(D$1*$AS$5*2*PI()*$A38)</f>
        <v>0</v>
      </c>
      <c r="E38">
        <f>E$2*COS(E$1*$AS$5*2*PI()*$A38)</f>
        <v>0</v>
      </c>
      <c r="F38">
        <f>F$2*COS(F$1*$AS$5*2*PI()*$A38)</f>
        <v>0</v>
      </c>
      <c r="G38">
        <f>G$2*COS(G$1*$AS$5*2*PI()*$A38)</f>
        <v>0</v>
      </c>
      <c r="H38">
        <f>H$2*COS(H$1*$AS$5*2*PI()*$A38)</f>
        <v>0</v>
      </c>
      <c r="I38">
        <f>I$2*COS(I$1*$AS$5*2*PI()*$A38)</f>
        <v>0</v>
      </c>
      <c r="J38">
        <f>J$2*COS(J$1*$AS$5*2*PI()*$A38)</f>
        <v>0</v>
      </c>
      <c r="K38">
        <f>K$2*COS(K$1*$AS$5*2*PI()*$A38)</f>
        <v>0</v>
      </c>
      <c r="L38">
        <f>L$2*COS(L$1*$AS$5*2*PI()*$A38)</f>
        <v>0</v>
      </c>
      <c r="M38">
        <f>M$2*COS(M$1*$AS$5*2*PI()*$A38)</f>
        <v>0</v>
      </c>
      <c r="N38">
        <f>N$2*COS(N$1*$AS$5*2*PI()*$A38)</f>
        <v>0</v>
      </c>
      <c r="O38">
        <f>O$2*COS(O$1*$AS$5*2*PI()*$A38)</f>
        <v>0</v>
      </c>
      <c r="P38">
        <f>P$2*COS(P$1*$AS$5*2*PI()*$A38)</f>
        <v>0</v>
      </c>
      <c r="Q38">
        <f>Q$2*COS(Q$1*$AS$5*2*PI()*$A38)</f>
        <v>0</v>
      </c>
      <c r="R38">
        <f>R$2*COS(R$1*$AS$5*2*PI()*$A38)</f>
        <v>0</v>
      </c>
      <c r="S38">
        <f>S$2*COS(S$1*$AS$5*2*PI()*$A38)</f>
        <v>0</v>
      </c>
      <c r="T38">
        <f>T$2*COS(T$1*$AS$5*2*PI()*$A38)</f>
        <v>0</v>
      </c>
      <c r="U38">
        <f>U$2*COS(U$1*$AS$5*2*PI()*$A38)</f>
        <v>0</v>
      </c>
      <c r="V38">
        <f>V$2*COS(V$1*$AS$5*2*PI()*$A38)</f>
        <v>0</v>
      </c>
      <c r="W38">
        <f>W$2*SIN(W$1*$AS$5*2*PI()*$A38)</f>
        <v>-0.4524135262330099</v>
      </c>
      <c r="X38">
        <f>X$2*SIN(X$1*$AS$5*2*PI()*$A38)</f>
        <v>0.19262831069394715</v>
      </c>
      <c r="Y38">
        <f>Y$2*SIN(Y$1*$AS$5*2*PI()*$A38)</f>
        <v>0.04144831452747577</v>
      </c>
      <c r="Z38">
        <f>Z$2*SIN(Z$1*$AS$5*2*PI()*$A38)</f>
        <v>-0.12278590634108613</v>
      </c>
      <c r="AA38">
        <f>AA$2*SIN(AA$1*$AS$5*2*PI()*$A38)</f>
        <v>0.05877852522924738</v>
      </c>
      <c r="AB38">
        <f>AB$2*SIN(AB$1*$AS$5*2*PI()*$A38)</f>
        <v>0.04014613950847625</v>
      </c>
      <c r="AC38">
        <f>AC$2*SIN(AC$1*$AS$5*2*PI()*$A38)</f>
        <v>-0.07128762345916224</v>
      </c>
      <c r="AD38">
        <f>AD$2*SIN(AD$1*$AS$5*2*PI()*$A38)</f>
        <v>0.02300778454279212</v>
      </c>
      <c r="AE38">
        <f>AE$2*SIN(AE$1*$AS$5*2*PI()*$A38)</f>
        <v>0.03803039477381609</v>
      </c>
      <c r="AF38">
        <f>AF$2*SIN(AF$1*$AS$5*2*PI()*$A38)</f>
        <v>-0.047552825814757706</v>
      </c>
      <c r="AG38">
        <f>AG$2*SIN(AG$1*$AS$5*2*PI()*$A38)</f>
        <v>0.005696965162014041</v>
      </c>
      <c r="AH38">
        <f>AH$2*SIN(AH$1*$AS$5*2*PI()*$A38)</f>
        <v>0.035180330229250614</v>
      </c>
      <c r="AI38">
        <f>AI$2*SIN(AI$1*$AS$5*2*PI()*$A38)</f>
        <v>-0.03247415098084666</v>
      </c>
      <c r="AJ38">
        <f>AJ$2*SIN(AJ$1*$AS$5*2*PI()*$A38)</f>
        <v>-0.004476186913010884</v>
      </c>
      <c r="AK38">
        <f>AK$2*SIN(AK$1*$AS$5*2*PI()*$A38)</f>
        <v>0.03170188387650502</v>
      </c>
      <c r="AL38">
        <f>AL$2*SIN(AL$1*$AS$5*2*PI()*$A38)</f>
        <v>-0.02139209706027132</v>
      </c>
      <c r="AM38">
        <f>AM$2*SIN(AM$1*$AS$5*2*PI()*$A38)</f>
        <v>-0.01082719272602029</v>
      </c>
      <c r="AN38">
        <f>AN$2*SIN(AN$1*$AS$5*2*PI()*$A38)</f>
        <v>0.027722964678563104</v>
      </c>
      <c r="AO38">
        <f>AO$2*SIN(AO$1*$AS$5*2*PI()*$A38)</f>
        <v>-0.012677728265834782</v>
      </c>
      <c r="AP38">
        <f>AP$2*SIN(AP$1*$AS$5*2*PI()*$A38)</f>
        <v>-0.014694631307311763</v>
      </c>
      <c r="AQ38">
        <f t="shared" si="3"/>
        <v>-0.29624025587922415</v>
      </c>
    </row>
    <row r="39" spans="1:43" ht="12.75">
      <c r="A39">
        <v>0.35</v>
      </c>
      <c r="B39">
        <f t="shared" si="2"/>
        <v>0</v>
      </c>
      <c r="C39">
        <f>C$2*COS(C$1*$AS$5*2*PI()*$A39)</f>
        <v>0</v>
      </c>
      <c r="D39">
        <f>D$2*COS(D$1*$AS$5*2*PI()*$A39)</f>
        <v>0</v>
      </c>
      <c r="E39">
        <f>E$2*COS(E$1*$AS$5*2*PI()*$A39)</f>
        <v>0</v>
      </c>
      <c r="F39">
        <f>F$2*COS(F$1*$AS$5*2*PI()*$A39)</f>
        <v>0</v>
      </c>
      <c r="G39">
        <f>G$2*COS(G$1*$AS$5*2*PI()*$A39)</f>
        <v>0</v>
      </c>
      <c r="H39">
        <f>H$2*COS(H$1*$AS$5*2*PI()*$A39)</f>
        <v>0</v>
      </c>
      <c r="I39">
        <f>I$2*COS(I$1*$AS$5*2*PI()*$A39)</f>
        <v>0</v>
      </c>
      <c r="J39">
        <f>J$2*COS(J$1*$AS$5*2*PI()*$A39)</f>
        <v>0</v>
      </c>
      <c r="K39">
        <f>K$2*COS(K$1*$AS$5*2*PI()*$A39)</f>
        <v>0</v>
      </c>
      <c r="L39">
        <f>L$2*COS(L$1*$AS$5*2*PI()*$A39)</f>
        <v>0</v>
      </c>
      <c r="M39">
        <f>M$2*COS(M$1*$AS$5*2*PI()*$A39)</f>
        <v>0</v>
      </c>
      <c r="N39">
        <f>N$2*COS(N$1*$AS$5*2*PI()*$A39)</f>
        <v>0</v>
      </c>
      <c r="O39">
        <f>O$2*COS(O$1*$AS$5*2*PI()*$A39)</f>
        <v>0</v>
      </c>
      <c r="P39">
        <f>P$2*COS(P$1*$AS$5*2*PI()*$A39)</f>
        <v>0</v>
      </c>
      <c r="Q39">
        <f>Q$2*COS(Q$1*$AS$5*2*PI()*$A39)</f>
        <v>0</v>
      </c>
      <c r="R39">
        <f>R$2*COS(R$1*$AS$5*2*PI()*$A39)</f>
        <v>0</v>
      </c>
      <c r="S39">
        <f>S$2*COS(S$1*$AS$5*2*PI()*$A39)</f>
        <v>0</v>
      </c>
      <c r="T39">
        <f>T$2*COS(T$1*$AS$5*2*PI()*$A39)</f>
        <v>0</v>
      </c>
      <c r="U39">
        <f>U$2*COS(U$1*$AS$5*2*PI()*$A39)</f>
        <v>0</v>
      </c>
      <c r="V39">
        <f>V$2*COS(V$1*$AS$5*2*PI()*$A39)</f>
        <v>0</v>
      </c>
      <c r="W39">
        <f>W$2*SIN(W$1*$AS$5*2*PI()*$A39)</f>
        <v>-0.47552825814757677</v>
      </c>
      <c r="X39">
        <f>X$2*SIN(X$1*$AS$5*2*PI()*$A39)</f>
        <v>0.14694631307311834</v>
      </c>
      <c r="Y39">
        <f>Y$2*SIN(Y$1*$AS$5*2*PI()*$A39)</f>
        <v>0.09796420871541212</v>
      </c>
      <c r="Z39">
        <f>Z$2*SIN(Z$1*$AS$5*2*PI()*$A39)</f>
        <v>-0.11888206453689422</v>
      </c>
      <c r="AA39">
        <f>AA$2*SIN(AA$1*$AS$5*2*PI()*$A39)</f>
        <v>8.57603918436034E-17</v>
      </c>
      <c r="AB39">
        <f>AB$2*SIN(AB$1*$AS$5*2*PI()*$A39)</f>
        <v>0.07925470969126278</v>
      </c>
      <c r="AC39">
        <f>AC$2*SIN(AC$1*$AS$5*2*PI()*$A39)</f>
        <v>-0.04198466087803407</v>
      </c>
      <c r="AD39">
        <f>AD$2*SIN(AD$1*$AS$5*2*PI()*$A39)</f>
        <v>-0.0367365782682795</v>
      </c>
      <c r="AE39">
        <f>AE$2*SIN(AE$1*$AS$5*2*PI()*$A39)</f>
        <v>0.05283647312750862</v>
      </c>
      <c r="AF39">
        <f>AF$2*SIN(AF$1*$AS$5*2*PI()*$A39)</f>
        <v>-8.57603918436034E-17</v>
      </c>
      <c r="AG39">
        <f>AG$2*SIN(AG$1*$AS$5*2*PI()*$A39)</f>
        <v>-0.043229841649779534</v>
      </c>
      <c r="AH39">
        <f>AH$2*SIN(AH$1*$AS$5*2*PI()*$A39)</f>
        <v>0.024491052178853116</v>
      </c>
      <c r="AI39">
        <f>AI$2*SIN(AI$1*$AS$5*2*PI()*$A39)</f>
        <v>0.022607125088172086</v>
      </c>
      <c r="AJ39">
        <f>AJ$2*SIN(AJ$1*$AS$5*2*PI()*$A39)</f>
        <v>-0.03396630415339844</v>
      </c>
      <c r="AK39">
        <f>AK$2*SIN(AK$1*$AS$5*2*PI()*$A39)</f>
        <v>4.4103175972365346E-16</v>
      </c>
      <c r="AL39">
        <f>AL$2*SIN(AL$1*$AS$5*2*PI()*$A39)</f>
        <v>0.029720516134223524</v>
      </c>
      <c r="AM39">
        <f>AM$2*SIN(AM$1*$AS$5*2*PI()*$A39)</f>
        <v>-0.01728780153801407</v>
      </c>
      <c r="AN39">
        <f>AN$2*SIN(AN$1*$AS$5*2*PI()*$A39)</f>
        <v>-0.016327368119235137</v>
      </c>
      <c r="AO39">
        <f>AO$2*SIN(AO$1*$AS$5*2*PI()*$A39)</f>
        <v>0.02502780306039889</v>
      </c>
      <c r="AP39">
        <f>AP$2*SIN(AP$1*$AS$5*2*PI()*$A39)</f>
        <v>-8.57603918436034E-17</v>
      </c>
      <c r="AQ39">
        <f t="shared" si="3"/>
        <v>-0.30509467622226205</v>
      </c>
    </row>
    <row r="40" spans="1:43" ht="12.75">
      <c r="A40">
        <v>0.36</v>
      </c>
      <c r="B40">
        <f t="shared" si="2"/>
        <v>0</v>
      </c>
      <c r="C40">
        <f>C$2*COS(C$1*$AS$5*2*PI()*$A40)</f>
        <v>0</v>
      </c>
      <c r="D40">
        <f>D$2*COS(D$1*$AS$5*2*PI()*$A40)</f>
        <v>0</v>
      </c>
      <c r="E40">
        <f>E$2*COS(E$1*$AS$5*2*PI()*$A40)</f>
        <v>0</v>
      </c>
      <c r="F40">
        <f>F$2*COS(F$1*$AS$5*2*PI()*$A40)</f>
        <v>0</v>
      </c>
      <c r="G40">
        <f>G$2*COS(G$1*$AS$5*2*PI()*$A40)</f>
        <v>0</v>
      </c>
      <c r="H40">
        <f>H$2*COS(H$1*$AS$5*2*PI()*$A40)</f>
        <v>0</v>
      </c>
      <c r="I40">
        <f>I$2*COS(I$1*$AS$5*2*PI()*$A40)</f>
        <v>0</v>
      </c>
      <c r="J40">
        <f>J$2*COS(J$1*$AS$5*2*PI()*$A40)</f>
        <v>0</v>
      </c>
      <c r="K40">
        <f>K$2*COS(K$1*$AS$5*2*PI()*$A40)</f>
        <v>0</v>
      </c>
      <c r="L40">
        <f>L$2*COS(L$1*$AS$5*2*PI()*$A40)</f>
        <v>0</v>
      </c>
      <c r="M40">
        <f>M$2*COS(M$1*$AS$5*2*PI()*$A40)</f>
        <v>0</v>
      </c>
      <c r="N40">
        <f>N$2*COS(N$1*$AS$5*2*PI()*$A40)</f>
        <v>0</v>
      </c>
      <c r="O40">
        <f>O$2*COS(O$1*$AS$5*2*PI()*$A40)</f>
        <v>0</v>
      </c>
      <c r="P40">
        <f>P$2*COS(P$1*$AS$5*2*PI()*$A40)</f>
        <v>0</v>
      </c>
      <c r="Q40">
        <f>Q$2*COS(Q$1*$AS$5*2*PI()*$A40)</f>
        <v>0</v>
      </c>
      <c r="R40">
        <f>R$2*COS(R$1*$AS$5*2*PI()*$A40)</f>
        <v>0</v>
      </c>
      <c r="S40">
        <f>S$2*COS(S$1*$AS$5*2*PI()*$A40)</f>
        <v>0</v>
      </c>
      <c r="T40">
        <f>T$2*COS(T$1*$AS$5*2*PI()*$A40)</f>
        <v>0</v>
      </c>
      <c r="U40">
        <f>U$2*COS(U$1*$AS$5*2*PI()*$A40)</f>
        <v>0</v>
      </c>
      <c r="V40">
        <f>V$2*COS(V$1*$AS$5*2*PI()*$A40)</f>
        <v>0</v>
      </c>
      <c r="W40">
        <f>W$2*SIN(W$1*$AS$5*2*PI()*$A40)</f>
        <v>-0.49114362536434436</v>
      </c>
      <c r="X40">
        <f>X$2*SIN(X$1*$AS$5*2*PI()*$A40)</f>
        <v>0.0920311381711695</v>
      </c>
      <c r="Y40">
        <f>Y$2*SIN(Y$1*$AS$5*2*PI()*$A40)</f>
        <v>0.14072132091700243</v>
      </c>
      <c r="Z40">
        <f>Z$2*SIN(Z$1*$AS$5*2*PI()*$A40)</f>
        <v>-0.08556838824108608</v>
      </c>
      <c r="AA40">
        <f>AA$2*SIN(AA$1*$AS$5*2*PI()*$A40)</f>
        <v>-0.05877852522924725</v>
      </c>
      <c r="AB40">
        <f>AB$2*SIN(AB$1*$AS$5*2*PI()*$A40)</f>
        <v>0.07540225437216835</v>
      </c>
      <c r="AC40">
        <f>AC$2*SIN(AC$1*$AS$5*2*PI()*$A40)</f>
        <v>0.017763563368918014</v>
      </c>
      <c r="AD40">
        <f>AD$2*SIN(AD$1*$AS$5*2*PI()*$A40)</f>
        <v>-0.06237667052676697</v>
      </c>
      <c r="AE40">
        <f>AE$2*SIN(AE$1*$AS$5*2*PI()*$A40)</f>
        <v>0.006962957420239369</v>
      </c>
      <c r="AF40">
        <f>AF$2*SIN(AF$1*$AS$5*2*PI()*$A40)</f>
        <v>0.04755282581475765</v>
      </c>
      <c r="AG40">
        <f>AG$2*SIN(AG$1*$AS$5*2*PI()*$A40)</f>
        <v>-0.021897894277350942</v>
      </c>
      <c r="AH40">
        <f>AH$2*SIN(AH$1*$AS$5*2*PI()*$A40)</f>
        <v>-0.03210471844899112</v>
      </c>
      <c r="AI40">
        <f>AI$2*SIN(AI$1*$AS$5*2*PI()*$A40)</f>
        <v>0.029635124722145762</v>
      </c>
      <c r="AJ40">
        <f>AJ$2*SIN(AJ$1*$AS$5*2*PI()*$A40)</f>
        <v>0.017205488360775376</v>
      </c>
      <c r="AK40">
        <f>AK$2*SIN(AK$1*$AS$5*2*PI()*$A40)</f>
        <v>-0.03170188387650529</v>
      </c>
      <c r="AL40">
        <f>AL$2*SIN(AL$1*$AS$5*2*PI()*$A40)</f>
        <v>-0.003916663548884508</v>
      </c>
      <c r="AM40">
        <f>AM$2*SIN(AM$1*$AS$5*2*PI()*$A40)</f>
        <v>0.029353727306713876</v>
      </c>
      <c r="AN40">
        <f>AN$2*SIN(AN$1*$AS$5*2*PI()*$A40)</f>
        <v>-0.006908052421246204</v>
      </c>
      <c r="AO40">
        <f>AO$2*SIN(AO$1*$AS$5*2*PI()*$A40)</f>
        <v>-0.023811238222789917</v>
      </c>
      <c r="AP40">
        <f>AP$2*SIN(AP$1*$AS$5*2*PI()*$A40)</f>
        <v>0.014694631307311901</v>
      </c>
      <c r="AQ40">
        <f t="shared" si="3"/>
        <v>-0.3468846283960104</v>
      </c>
    </row>
    <row r="41" spans="1:43" ht="12.75">
      <c r="A41">
        <v>0.37</v>
      </c>
      <c r="B41">
        <f t="shared" si="2"/>
        <v>0</v>
      </c>
      <c r="C41">
        <f>C$2*COS(C$1*$AS$5*2*PI()*$A41)</f>
        <v>0</v>
      </c>
      <c r="D41">
        <f>D$2*COS(D$1*$AS$5*2*PI()*$A41)</f>
        <v>0</v>
      </c>
      <c r="E41">
        <f>E$2*COS(E$1*$AS$5*2*PI()*$A41)</f>
        <v>0</v>
      </c>
      <c r="F41">
        <f>F$2*COS(F$1*$AS$5*2*PI()*$A41)</f>
        <v>0</v>
      </c>
      <c r="G41">
        <f>G$2*COS(G$1*$AS$5*2*PI()*$A41)</f>
        <v>0</v>
      </c>
      <c r="H41">
        <f>H$2*COS(H$1*$AS$5*2*PI()*$A41)</f>
        <v>0</v>
      </c>
      <c r="I41">
        <f>I$2*COS(I$1*$AS$5*2*PI()*$A41)</f>
        <v>0</v>
      </c>
      <c r="J41">
        <f>J$2*COS(J$1*$AS$5*2*PI()*$A41)</f>
        <v>0</v>
      </c>
      <c r="K41">
        <f>K$2*COS(K$1*$AS$5*2*PI()*$A41)</f>
        <v>0</v>
      </c>
      <c r="L41">
        <f>L$2*COS(L$1*$AS$5*2*PI()*$A41)</f>
        <v>0</v>
      </c>
      <c r="M41">
        <f>M$2*COS(M$1*$AS$5*2*PI()*$A41)</f>
        <v>0</v>
      </c>
      <c r="N41">
        <f>N$2*COS(N$1*$AS$5*2*PI()*$A41)</f>
        <v>0</v>
      </c>
      <c r="O41">
        <f>O$2*COS(O$1*$AS$5*2*PI()*$A41)</f>
        <v>0</v>
      </c>
      <c r="P41">
        <f>P$2*COS(P$1*$AS$5*2*PI()*$A41)</f>
        <v>0</v>
      </c>
      <c r="Q41">
        <f>Q$2*COS(Q$1*$AS$5*2*PI()*$A41)</f>
        <v>0</v>
      </c>
      <c r="R41">
        <f>R$2*COS(R$1*$AS$5*2*PI()*$A41)</f>
        <v>0</v>
      </c>
      <c r="S41">
        <f>S$2*COS(S$1*$AS$5*2*PI()*$A41)</f>
        <v>0</v>
      </c>
      <c r="T41">
        <f>T$2*COS(T$1*$AS$5*2*PI()*$A41)</f>
        <v>0</v>
      </c>
      <c r="U41">
        <f>U$2*COS(U$1*$AS$5*2*PI()*$A41)</f>
        <v>0</v>
      </c>
      <c r="V41">
        <f>V$2*COS(V$1*$AS$5*2*PI()*$A41)</f>
        <v>0</v>
      </c>
      <c r="W41">
        <f>W$2*SIN(W$1*$AS$5*2*PI()*$A41)</f>
        <v>-0.4990133642141358</v>
      </c>
      <c r="X41">
        <f>X$2*SIN(X$1*$AS$5*2*PI()*$A41)</f>
        <v>0.031333308391075974</v>
      </c>
      <c r="Y41">
        <f>Y$2*SIN(Y$1*$AS$5*2*PI()*$A41)</f>
        <v>0.16371454178811473</v>
      </c>
      <c r="Z41">
        <f>Z$2*SIN(Z$1*$AS$5*2*PI()*$A41)</f>
        <v>-0.031086235895606763</v>
      </c>
      <c r="AA41">
        <f>AA$2*SIN(AA$1*$AS$5*2*PI()*$A41)</f>
        <v>-0.09510565162951534</v>
      </c>
      <c r="AB41">
        <f>AB$2*SIN(AB$1*$AS$5*2*PI()*$A41)</f>
        <v>0.030677046057056692</v>
      </c>
      <c r="AC41">
        <f>AC$2*SIN(AC$1*$AS$5*2*PI()*$A41)</f>
        <v>0.0646305037475728</v>
      </c>
      <c r="AD41">
        <f>AD$2*SIN(AD$1*$AS$5*2*PI()*$A41)</f>
        <v>-0.030109604631357128</v>
      </c>
      <c r="AE41">
        <f>AE$2*SIN(AE$1*$AS$5*2*PI()*$A41)</f>
        <v>-0.04690710697233406</v>
      </c>
      <c r="AF41">
        <f>AF$2*SIN(AF$1*$AS$5*2*PI()*$A41)</f>
        <v>0.02938926261462373</v>
      </c>
      <c r="AG41">
        <f>AG$2*SIN(AG$1*$AS$5*2*PI()*$A41)</f>
        <v>0.03502332921708113</v>
      </c>
      <c r="AH41">
        <f>AH$2*SIN(AH$1*$AS$5*2*PI()*$A41)</f>
        <v>-0.02852279608036218</v>
      </c>
      <c r="AI41">
        <f>AI$2*SIN(AI$1*$AS$5*2*PI()*$A41)</f>
        <v>-0.02632873484341122</v>
      </c>
      <c r="AJ41">
        <f>AJ$2*SIN(AJ$1*$AS$5*2*PI()*$A41)</f>
        <v>0.027518330099135353</v>
      </c>
      <c r="AK41">
        <f>AK$2*SIN(AK$1*$AS$5*2*PI()*$A41)</f>
        <v>0.01959284174308227</v>
      </c>
      <c r="AL41">
        <f>AL$2*SIN(AL$1*$AS$5*2*PI()*$A41)</f>
        <v>-0.026385247671937926</v>
      </c>
      <c r="AM41">
        <f>AM$2*SIN(AM$1*$AS$5*2*PI()*$A41)</f>
        <v>-0.014169225708873918</v>
      </c>
      <c r="AN41">
        <f>AN$2*SIN(AN$1*$AS$5*2*PI()*$A41)</f>
        <v>0.02513408479072285</v>
      </c>
      <c r="AO41">
        <f>AO$2*SIN(AO$1*$AS$5*2*PI()*$A41)</f>
        <v>0.009687488228543846</v>
      </c>
      <c r="AP41">
        <f>AP$2*SIN(AP$1*$AS$5*2*PI()*$A41)</f>
        <v>-0.023776412907378867</v>
      </c>
      <c r="AQ41">
        <f t="shared" si="3"/>
        <v>-0.38470364387790384</v>
      </c>
    </row>
    <row r="42" spans="1:43" ht="12.75">
      <c r="A42">
        <v>0.38</v>
      </c>
      <c r="B42">
        <f t="shared" si="2"/>
        <v>0</v>
      </c>
      <c r="C42">
        <f>C$2*COS(C$1*$AS$5*2*PI()*$A42)</f>
        <v>0</v>
      </c>
      <c r="D42">
        <f>D$2*COS(D$1*$AS$5*2*PI()*$A42)</f>
        <v>0</v>
      </c>
      <c r="E42">
        <f>E$2*COS(E$1*$AS$5*2*PI()*$A42)</f>
        <v>0</v>
      </c>
      <c r="F42">
        <f>F$2*COS(F$1*$AS$5*2*PI()*$A42)</f>
        <v>0</v>
      </c>
      <c r="G42">
        <f>G$2*COS(G$1*$AS$5*2*PI()*$A42)</f>
        <v>0</v>
      </c>
      <c r="H42">
        <f>H$2*COS(H$1*$AS$5*2*PI()*$A42)</f>
        <v>0</v>
      </c>
      <c r="I42">
        <f>I$2*COS(I$1*$AS$5*2*PI()*$A42)</f>
        <v>0</v>
      </c>
      <c r="J42">
        <f>J$2*COS(J$1*$AS$5*2*PI()*$A42)</f>
        <v>0</v>
      </c>
      <c r="K42">
        <f>K$2*COS(K$1*$AS$5*2*PI()*$A42)</f>
        <v>0</v>
      </c>
      <c r="L42">
        <f>L$2*COS(L$1*$AS$5*2*PI()*$A42)</f>
        <v>0</v>
      </c>
      <c r="M42">
        <f>M$2*COS(M$1*$AS$5*2*PI()*$A42)</f>
        <v>0</v>
      </c>
      <c r="N42">
        <f>N$2*COS(N$1*$AS$5*2*PI()*$A42)</f>
        <v>0</v>
      </c>
      <c r="O42">
        <f>O$2*COS(O$1*$AS$5*2*PI()*$A42)</f>
        <v>0</v>
      </c>
      <c r="P42">
        <f>P$2*COS(P$1*$AS$5*2*PI()*$A42)</f>
        <v>0</v>
      </c>
      <c r="Q42">
        <f>Q$2*COS(Q$1*$AS$5*2*PI()*$A42)</f>
        <v>0</v>
      </c>
      <c r="R42">
        <f>R$2*COS(R$1*$AS$5*2*PI()*$A42)</f>
        <v>0</v>
      </c>
      <c r="S42">
        <f>S$2*COS(S$1*$AS$5*2*PI()*$A42)</f>
        <v>0</v>
      </c>
      <c r="T42">
        <f>T$2*COS(T$1*$AS$5*2*PI()*$A42)</f>
        <v>0</v>
      </c>
      <c r="U42">
        <f>U$2*COS(U$1*$AS$5*2*PI()*$A42)</f>
        <v>0</v>
      </c>
      <c r="V42">
        <f>V$2*COS(V$1*$AS$5*2*PI()*$A42)</f>
        <v>0</v>
      </c>
      <c r="W42">
        <f>W$2*SIN(W$1*$AS$5*2*PI()*$A42)</f>
        <v>-0.4990133642141358</v>
      </c>
      <c r="X42">
        <f>X$2*SIN(X$1*$AS$5*2*PI()*$A42)</f>
        <v>-0.031333308391075794</v>
      </c>
      <c r="Y42">
        <f>Y$2*SIN(Y$1*$AS$5*2*PI()*$A42)</f>
        <v>0.16371454178811476</v>
      </c>
      <c r="Z42">
        <f>Z$2*SIN(Z$1*$AS$5*2*PI()*$A42)</f>
        <v>0.031086235895606586</v>
      </c>
      <c r="AA42">
        <f>AA$2*SIN(AA$1*$AS$5*2*PI()*$A42)</f>
        <v>-0.0951056516295154</v>
      </c>
      <c r="AB42">
        <f>AB$2*SIN(AB$1*$AS$5*2*PI()*$A42)</f>
        <v>-0.03067704605705652</v>
      </c>
      <c r="AC42">
        <f>AC$2*SIN(AC$1*$AS$5*2*PI()*$A42)</f>
        <v>0.06463050374757277</v>
      </c>
      <c r="AD42">
        <f>AD$2*SIN(AD$1*$AS$5*2*PI()*$A42)</f>
        <v>0.03010960463135697</v>
      </c>
      <c r="AE42">
        <f>AE$2*SIN(AE$1*$AS$5*2*PI()*$A42)</f>
        <v>-0.04690710697233426</v>
      </c>
      <c r="AF42">
        <f>AF$2*SIN(AF$1*$AS$5*2*PI()*$A42)</f>
        <v>-0.02938926261462358</v>
      </c>
      <c r="AG42">
        <f>AG$2*SIN(AG$1*$AS$5*2*PI()*$A42)</f>
        <v>0.03502332921708155</v>
      </c>
      <c r="AH42">
        <f>AH$2*SIN(AH$1*$AS$5*2*PI()*$A42)</f>
        <v>0.028522796080362046</v>
      </c>
      <c r="AI42">
        <f>AI$2*SIN(AI$1*$AS$5*2*PI()*$A42)</f>
        <v>-0.026328734843411052</v>
      </c>
      <c r="AJ42">
        <f>AJ$2*SIN(AJ$1*$AS$5*2*PI()*$A42)</f>
        <v>-0.027518330099135395</v>
      </c>
      <c r="AK42">
        <f>AK$2*SIN(AK$1*$AS$5*2*PI()*$A42)</f>
        <v>0.019592841743082703</v>
      </c>
      <c r="AL42">
        <f>AL$2*SIN(AL$1*$AS$5*2*PI()*$A42)</f>
        <v>0.026385247671937825</v>
      </c>
      <c r="AM42">
        <f>AM$2*SIN(AM$1*$AS$5*2*PI()*$A42)</f>
        <v>-0.014169225708873804</v>
      </c>
      <c r="AN42">
        <f>AN$2*SIN(AN$1*$AS$5*2*PI()*$A42)</f>
        <v>-0.02513408479072269</v>
      </c>
      <c r="AO42">
        <f>AO$2*SIN(AO$1*$AS$5*2*PI()*$A42)</f>
        <v>0.009687488228544278</v>
      </c>
      <c r="AP42">
        <f>AP$2*SIN(AP$1*$AS$5*2*PI()*$A42)</f>
        <v>0.02377641290737881</v>
      </c>
      <c r="AQ42">
        <f t="shared" si="3"/>
        <v>-0.393047113409846</v>
      </c>
    </row>
    <row r="43" spans="1:43" ht="12.75">
      <c r="A43">
        <v>0.39</v>
      </c>
      <c r="B43">
        <f t="shared" si="2"/>
        <v>0</v>
      </c>
      <c r="C43">
        <f>C$2*COS(C$1*$AS$5*2*PI()*$A43)</f>
        <v>0</v>
      </c>
      <c r="D43">
        <f>D$2*COS(D$1*$AS$5*2*PI()*$A43)</f>
        <v>0</v>
      </c>
      <c r="E43">
        <f>E$2*COS(E$1*$AS$5*2*PI()*$A43)</f>
        <v>0</v>
      </c>
      <c r="F43">
        <f>F$2*COS(F$1*$AS$5*2*PI()*$A43)</f>
        <v>0</v>
      </c>
      <c r="G43">
        <f>G$2*COS(G$1*$AS$5*2*PI()*$A43)</f>
        <v>0</v>
      </c>
      <c r="H43">
        <f>H$2*COS(H$1*$AS$5*2*PI()*$A43)</f>
        <v>0</v>
      </c>
      <c r="I43">
        <f>I$2*COS(I$1*$AS$5*2*PI()*$A43)</f>
        <v>0</v>
      </c>
      <c r="J43">
        <f>J$2*COS(J$1*$AS$5*2*PI()*$A43)</f>
        <v>0</v>
      </c>
      <c r="K43">
        <f>K$2*COS(K$1*$AS$5*2*PI()*$A43)</f>
        <v>0</v>
      </c>
      <c r="L43">
        <f>L$2*COS(L$1*$AS$5*2*PI()*$A43)</f>
        <v>0</v>
      </c>
      <c r="M43">
        <f>M$2*COS(M$1*$AS$5*2*PI()*$A43)</f>
        <v>0</v>
      </c>
      <c r="N43">
        <f>N$2*COS(N$1*$AS$5*2*PI()*$A43)</f>
        <v>0</v>
      </c>
      <c r="O43">
        <f>O$2*COS(O$1*$AS$5*2*PI()*$A43)</f>
        <v>0</v>
      </c>
      <c r="P43">
        <f>P$2*COS(P$1*$AS$5*2*PI()*$A43)</f>
        <v>0</v>
      </c>
      <c r="Q43">
        <f>Q$2*COS(Q$1*$AS$5*2*PI()*$A43)</f>
        <v>0</v>
      </c>
      <c r="R43">
        <f>R$2*COS(R$1*$AS$5*2*PI()*$A43)</f>
        <v>0</v>
      </c>
      <c r="S43">
        <f>S$2*COS(S$1*$AS$5*2*PI()*$A43)</f>
        <v>0</v>
      </c>
      <c r="T43">
        <f>T$2*COS(T$1*$AS$5*2*PI()*$A43)</f>
        <v>0</v>
      </c>
      <c r="U43">
        <f>U$2*COS(U$1*$AS$5*2*PI()*$A43)</f>
        <v>0</v>
      </c>
      <c r="V43">
        <f>V$2*COS(V$1*$AS$5*2*PI()*$A43)</f>
        <v>0</v>
      </c>
      <c r="W43">
        <f>W$2*SIN(W$1*$AS$5*2*PI()*$A43)</f>
        <v>-0.49114362536434436</v>
      </c>
      <c r="X43">
        <f>X$2*SIN(X$1*$AS$5*2*PI()*$A43)</f>
        <v>-0.09203113817116931</v>
      </c>
      <c r="Y43">
        <f>Y$2*SIN(Y$1*$AS$5*2*PI()*$A43)</f>
        <v>0.1407213209170025</v>
      </c>
      <c r="Z43">
        <f>Z$2*SIN(Z$1*$AS$5*2*PI()*$A43)</f>
        <v>0.08556838824108595</v>
      </c>
      <c r="AA43">
        <f>AA$2*SIN(AA$1*$AS$5*2*PI()*$A43)</f>
        <v>-0.0587785252292474</v>
      </c>
      <c r="AB43">
        <f>AB$2*SIN(AB$1*$AS$5*2*PI()*$A43)</f>
        <v>-0.07540225437216827</v>
      </c>
      <c r="AC43">
        <f>AC$2*SIN(AC$1*$AS$5*2*PI()*$A43)</f>
        <v>0.017763563368918437</v>
      </c>
      <c r="AD43">
        <f>AD$2*SIN(AD$1*$AS$5*2*PI()*$A43)</f>
        <v>0.06237667052676696</v>
      </c>
      <c r="AE43">
        <f>AE$2*SIN(AE$1*$AS$5*2*PI()*$A43)</f>
        <v>0.006962957420238991</v>
      </c>
      <c r="AF43">
        <f>AF$2*SIN(AF$1*$AS$5*2*PI()*$A43)</f>
        <v>-0.04755282581475771</v>
      </c>
      <c r="AG43">
        <f>AG$2*SIN(AG$1*$AS$5*2*PI()*$A43)</f>
        <v>-0.021897894277350356</v>
      </c>
      <c r="AH43">
        <f>AH$2*SIN(AH$1*$AS$5*2*PI()*$A43)</f>
        <v>0.03210471844899124</v>
      </c>
      <c r="AI43">
        <f>AI$2*SIN(AI$1*$AS$5*2*PI()*$A43)</f>
        <v>0.029635124722145908</v>
      </c>
      <c r="AJ43">
        <f>AJ$2*SIN(AJ$1*$AS$5*2*PI()*$A43)</f>
        <v>-0.01720548836077576</v>
      </c>
      <c r="AK43">
        <f>AK$2*SIN(AK$1*$AS$5*2*PI()*$A43)</f>
        <v>-0.031701883876505126</v>
      </c>
      <c r="AL43">
        <f>AL$2*SIN(AL$1*$AS$5*2*PI()*$A43)</f>
        <v>0.00391666354888469</v>
      </c>
      <c r="AM43">
        <f>AM$2*SIN(AM$1*$AS$5*2*PI()*$A43)</f>
        <v>0.029353727306713866</v>
      </c>
      <c r="AN43">
        <f>AN$2*SIN(AN$1*$AS$5*2*PI()*$A43)</f>
        <v>0.006908052421245835</v>
      </c>
      <c r="AO43">
        <f>AO$2*SIN(AO$1*$AS$5*2*PI()*$A43)</f>
        <v>-0.023811238222790115</v>
      </c>
      <c r="AP43">
        <f>AP$2*SIN(AP$1*$AS$5*2*PI()*$A43)</f>
        <v>-0.014694631307311752</v>
      </c>
      <c r="AQ43">
        <f t="shared" si="3"/>
        <v>-0.4589083180744259</v>
      </c>
    </row>
    <row r="44" spans="1:43" ht="12.75">
      <c r="A44">
        <v>0.4</v>
      </c>
      <c r="B44">
        <f t="shared" si="2"/>
        <v>0</v>
      </c>
      <c r="C44">
        <f>C$2*COS(C$1*$AS$5*2*PI()*$A44)</f>
        <v>0</v>
      </c>
      <c r="D44">
        <f>D$2*COS(D$1*$AS$5*2*PI()*$A44)</f>
        <v>0</v>
      </c>
      <c r="E44">
        <f>E$2*COS(E$1*$AS$5*2*PI()*$A44)</f>
        <v>0</v>
      </c>
      <c r="F44">
        <f>F$2*COS(F$1*$AS$5*2*PI()*$A44)</f>
        <v>0</v>
      </c>
      <c r="G44">
        <f>G$2*COS(G$1*$AS$5*2*PI()*$A44)</f>
        <v>0</v>
      </c>
      <c r="H44">
        <f>H$2*COS(H$1*$AS$5*2*PI()*$A44)</f>
        <v>0</v>
      </c>
      <c r="I44">
        <f>I$2*COS(I$1*$AS$5*2*PI()*$A44)</f>
        <v>0</v>
      </c>
      <c r="J44">
        <f>J$2*COS(J$1*$AS$5*2*PI()*$A44)</f>
        <v>0</v>
      </c>
      <c r="K44">
        <f>K$2*COS(K$1*$AS$5*2*PI()*$A44)</f>
        <v>0</v>
      </c>
      <c r="L44">
        <f>L$2*COS(L$1*$AS$5*2*PI()*$A44)</f>
        <v>0</v>
      </c>
      <c r="M44">
        <f>M$2*COS(M$1*$AS$5*2*PI()*$A44)</f>
        <v>0</v>
      </c>
      <c r="N44">
        <f>N$2*COS(N$1*$AS$5*2*PI()*$A44)</f>
        <v>0</v>
      </c>
      <c r="O44">
        <f>O$2*COS(O$1*$AS$5*2*PI()*$A44)</f>
        <v>0</v>
      </c>
      <c r="P44">
        <f>P$2*COS(P$1*$AS$5*2*PI()*$A44)</f>
        <v>0</v>
      </c>
      <c r="Q44">
        <f>Q$2*COS(Q$1*$AS$5*2*PI()*$A44)</f>
        <v>0</v>
      </c>
      <c r="R44">
        <f>R$2*COS(R$1*$AS$5*2*PI()*$A44)</f>
        <v>0</v>
      </c>
      <c r="S44">
        <f>S$2*COS(S$1*$AS$5*2*PI()*$A44)</f>
        <v>0</v>
      </c>
      <c r="T44">
        <f>T$2*COS(T$1*$AS$5*2*PI()*$A44)</f>
        <v>0</v>
      </c>
      <c r="U44">
        <f>U$2*COS(U$1*$AS$5*2*PI()*$A44)</f>
        <v>0</v>
      </c>
      <c r="V44">
        <f>V$2*COS(V$1*$AS$5*2*PI()*$A44)</f>
        <v>0</v>
      </c>
      <c r="W44">
        <f>W$2*SIN(W$1*$AS$5*2*PI()*$A44)</f>
        <v>-0.4755282581475768</v>
      </c>
      <c r="X44">
        <f>X$2*SIN(X$1*$AS$5*2*PI()*$A44)</f>
        <v>-0.1469463130731182</v>
      </c>
      <c r="Y44">
        <f>Y$2*SIN(Y$1*$AS$5*2*PI()*$A44)</f>
        <v>0.09796420871541225</v>
      </c>
      <c r="Z44">
        <f>Z$2*SIN(Z$1*$AS$5*2*PI()*$A44)</f>
        <v>0.11888206453689416</v>
      </c>
      <c r="AA44">
        <f>AA$2*SIN(AA$1*$AS$5*2*PI()*$A44)</f>
        <v>-9.80118763926896E-17</v>
      </c>
      <c r="AB44">
        <f>AB$2*SIN(AB$1*$AS$5*2*PI()*$A44)</f>
        <v>-0.07925470969126283</v>
      </c>
      <c r="AC44">
        <f>AC$2*SIN(AC$1*$AS$5*2*PI()*$A44)</f>
        <v>-0.041984660878033715</v>
      </c>
      <c r="AD44">
        <f>AD$2*SIN(AD$1*$AS$5*2*PI()*$A44)</f>
        <v>0.03673657826827965</v>
      </c>
      <c r="AE44">
        <f>AE$2*SIN(AE$1*$AS$5*2*PI()*$A44)</f>
        <v>0.0528364731275085</v>
      </c>
      <c r="AF44">
        <f>AF$2*SIN(AF$1*$AS$5*2*PI()*$A44)</f>
        <v>-9.80118763926896E-17</v>
      </c>
      <c r="AG44">
        <f>AG$2*SIN(AG$1*$AS$5*2*PI()*$A44)</f>
        <v>-0.043229841649779735</v>
      </c>
      <c r="AH44">
        <f>AH$2*SIN(AH$1*$AS$5*2*PI()*$A44)</f>
        <v>-0.024491052178852966</v>
      </c>
      <c r="AI44">
        <f>AI$2*SIN(AI$1*$AS$5*2*PI()*$A44)</f>
        <v>0.02260712508817168</v>
      </c>
      <c r="AJ44">
        <f>AJ$2*SIN(AJ$1*$AS$5*2*PI()*$A44)</f>
        <v>0.03396630415339831</v>
      </c>
      <c r="AK44">
        <f>AK$2*SIN(AK$1*$AS$5*2*PI()*$A44)</f>
        <v>-9.80118763926896E-17</v>
      </c>
      <c r="AL44">
        <f>AL$2*SIN(AL$1*$AS$5*2*PI()*$A44)</f>
        <v>-0.02972051613422358</v>
      </c>
      <c r="AM44">
        <f>AM$2*SIN(AM$1*$AS$5*2*PI()*$A44)</f>
        <v>-0.017287801538014173</v>
      </c>
      <c r="AN44">
        <f>AN$2*SIN(AN$1*$AS$5*2*PI()*$A44)</f>
        <v>0.016327368119235443</v>
      </c>
      <c r="AO44">
        <f>AO$2*SIN(AO$1*$AS$5*2*PI()*$A44)</f>
        <v>0.025027803060398746</v>
      </c>
      <c r="AP44">
        <f>AP$2*SIN(AP$1*$AS$5*2*PI()*$A44)</f>
        <v>-9.80118763926896E-17</v>
      </c>
      <c r="AQ44">
        <f t="shared" si="3"/>
        <v>-0.4540952282215639</v>
      </c>
    </row>
    <row r="45" spans="1:43" ht="12.75">
      <c r="A45">
        <v>0.41</v>
      </c>
      <c r="B45">
        <f t="shared" si="2"/>
        <v>0</v>
      </c>
      <c r="C45">
        <f>C$2*COS(C$1*$AS$5*2*PI()*$A45)</f>
        <v>0</v>
      </c>
      <c r="D45">
        <f>D$2*COS(D$1*$AS$5*2*PI()*$A45)</f>
        <v>0</v>
      </c>
      <c r="E45">
        <f>E$2*COS(E$1*$AS$5*2*PI()*$A45)</f>
        <v>0</v>
      </c>
      <c r="F45">
        <f>F$2*COS(F$1*$AS$5*2*PI()*$A45)</f>
        <v>0</v>
      </c>
      <c r="G45">
        <f>G$2*COS(G$1*$AS$5*2*PI()*$A45)</f>
        <v>0</v>
      </c>
      <c r="H45">
        <f>H$2*COS(H$1*$AS$5*2*PI()*$A45)</f>
        <v>0</v>
      </c>
      <c r="I45">
        <f>I$2*COS(I$1*$AS$5*2*PI()*$A45)</f>
        <v>0</v>
      </c>
      <c r="J45">
        <f>J$2*COS(J$1*$AS$5*2*PI()*$A45)</f>
        <v>0</v>
      </c>
      <c r="K45">
        <f>K$2*COS(K$1*$AS$5*2*PI()*$A45)</f>
        <v>0</v>
      </c>
      <c r="L45">
        <f>L$2*COS(L$1*$AS$5*2*PI()*$A45)</f>
        <v>0</v>
      </c>
      <c r="M45">
        <f>M$2*COS(M$1*$AS$5*2*PI()*$A45)</f>
        <v>0</v>
      </c>
      <c r="N45">
        <f>N$2*COS(N$1*$AS$5*2*PI()*$A45)</f>
        <v>0</v>
      </c>
      <c r="O45">
        <f>O$2*COS(O$1*$AS$5*2*PI()*$A45)</f>
        <v>0</v>
      </c>
      <c r="P45">
        <f>P$2*COS(P$1*$AS$5*2*PI()*$A45)</f>
        <v>0</v>
      </c>
      <c r="Q45">
        <f>Q$2*COS(Q$1*$AS$5*2*PI()*$A45)</f>
        <v>0</v>
      </c>
      <c r="R45">
        <f>R$2*COS(R$1*$AS$5*2*PI()*$A45)</f>
        <v>0</v>
      </c>
      <c r="S45">
        <f>S$2*COS(S$1*$AS$5*2*PI()*$A45)</f>
        <v>0</v>
      </c>
      <c r="T45">
        <f>T$2*COS(T$1*$AS$5*2*PI()*$A45)</f>
        <v>0</v>
      </c>
      <c r="U45">
        <f>U$2*COS(U$1*$AS$5*2*PI()*$A45)</f>
        <v>0</v>
      </c>
      <c r="V45">
        <f>V$2*COS(V$1*$AS$5*2*PI()*$A45)</f>
        <v>0</v>
      </c>
      <c r="W45">
        <f>W$2*SIN(W$1*$AS$5*2*PI()*$A45)</f>
        <v>-0.45241352623300995</v>
      </c>
      <c r="X45">
        <f>X$2*SIN(X$1*$AS$5*2*PI()*$A45)</f>
        <v>-0.192628310693947</v>
      </c>
      <c r="Y45">
        <f>Y$2*SIN(Y$1*$AS$5*2*PI()*$A45)</f>
        <v>0.04144831452747595</v>
      </c>
      <c r="Z45">
        <f>Z$2*SIN(Z$1*$AS$5*2*PI()*$A45)</f>
        <v>0.12278590634108617</v>
      </c>
      <c r="AA45">
        <f>AA$2*SIN(AA$1*$AS$5*2*PI()*$A45)</f>
        <v>0.05877852522924724</v>
      </c>
      <c r="AB45">
        <f>AB$2*SIN(AB$1*$AS$5*2*PI()*$A45)</f>
        <v>-0.04014613950847641</v>
      </c>
      <c r="AC45">
        <f>AC$2*SIN(AC$1*$AS$5*2*PI()*$A45)</f>
        <v>-0.07128762345916222</v>
      </c>
      <c r="AD45">
        <f>AD$2*SIN(AD$1*$AS$5*2*PI()*$A45)</f>
        <v>-0.02300778454279195</v>
      </c>
      <c r="AE45">
        <f>AE$2*SIN(AE$1*$AS$5*2*PI()*$A45)</f>
        <v>0.03803039477381608</v>
      </c>
      <c r="AF45">
        <f>AF$2*SIN(AF$1*$AS$5*2*PI()*$A45)</f>
        <v>0.04755282581475765</v>
      </c>
      <c r="AG45">
        <f>AG$2*SIN(AG$1*$AS$5*2*PI()*$A45)</f>
        <v>0.0056969651620133776</v>
      </c>
      <c r="AH45">
        <f>AH$2*SIN(AH$1*$AS$5*2*PI()*$A45)</f>
        <v>-0.03518033022925071</v>
      </c>
      <c r="AI45">
        <f>AI$2*SIN(AI$1*$AS$5*2*PI()*$A45)</f>
        <v>-0.03247415098084664</v>
      </c>
      <c r="AJ45">
        <f>AJ$2*SIN(AJ$1*$AS$5*2*PI()*$A45)</f>
        <v>0.0044761869130113185</v>
      </c>
      <c r="AK45">
        <f>AK$2*SIN(AK$1*$AS$5*2*PI()*$A45)</f>
        <v>0.03170188387650519</v>
      </c>
      <c r="AL45">
        <f>AL$2*SIN(AL$1*$AS$5*2*PI()*$A45)</f>
        <v>0.02139209706027119</v>
      </c>
      <c r="AM45">
        <f>AM$2*SIN(AM$1*$AS$5*2*PI()*$A45)</f>
        <v>-0.010827192726020169</v>
      </c>
      <c r="AN45">
        <f>AN$2*SIN(AN$1*$AS$5*2*PI()*$A45)</f>
        <v>-0.0277229646785631</v>
      </c>
      <c r="AO45">
        <f>AO$2*SIN(AO$1*$AS$5*2*PI()*$A45)</f>
        <v>-0.012677728265834376</v>
      </c>
      <c r="AP45">
        <f>AP$2*SIN(AP$1*$AS$5*2*PI()*$A45)</f>
        <v>0.01469463130731191</v>
      </c>
      <c r="AQ45">
        <f t="shared" si="3"/>
        <v>-0.5118080203124064</v>
      </c>
    </row>
    <row r="46" spans="1:43" ht="12.75">
      <c r="A46">
        <v>0.42</v>
      </c>
      <c r="B46">
        <f t="shared" si="2"/>
        <v>0</v>
      </c>
      <c r="C46">
        <f>C$2*COS(C$1*$AS$5*2*PI()*$A46)</f>
        <v>0</v>
      </c>
      <c r="D46">
        <f>D$2*COS(D$1*$AS$5*2*PI()*$A46)</f>
        <v>0</v>
      </c>
      <c r="E46">
        <f>E$2*COS(E$1*$AS$5*2*PI()*$A46)</f>
        <v>0</v>
      </c>
      <c r="F46">
        <f>F$2*COS(F$1*$AS$5*2*PI()*$A46)</f>
        <v>0</v>
      </c>
      <c r="G46">
        <f>G$2*COS(G$1*$AS$5*2*PI()*$A46)</f>
        <v>0</v>
      </c>
      <c r="H46">
        <f>H$2*COS(H$1*$AS$5*2*PI()*$A46)</f>
        <v>0</v>
      </c>
      <c r="I46">
        <f>I$2*COS(I$1*$AS$5*2*PI()*$A46)</f>
        <v>0</v>
      </c>
      <c r="J46">
        <f>J$2*COS(J$1*$AS$5*2*PI()*$A46)</f>
        <v>0</v>
      </c>
      <c r="K46">
        <f>K$2*COS(K$1*$AS$5*2*PI()*$A46)</f>
        <v>0</v>
      </c>
      <c r="L46">
        <f>L$2*COS(L$1*$AS$5*2*PI()*$A46)</f>
        <v>0</v>
      </c>
      <c r="M46">
        <f>M$2*COS(M$1*$AS$5*2*PI()*$A46)</f>
        <v>0</v>
      </c>
      <c r="N46">
        <f>N$2*COS(N$1*$AS$5*2*PI()*$A46)</f>
        <v>0</v>
      </c>
      <c r="O46">
        <f>O$2*COS(O$1*$AS$5*2*PI()*$A46)</f>
        <v>0</v>
      </c>
      <c r="P46">
        <f>P$2*COS(P$1*$AS$5*2*PI()*$A46)</f>
        <v>0</v>
      </c>
      <c r="Q46">
        <f>Q$2*COS(Q$1*$AS$5*2*PI()*$A46)</f>
        <v>0</v>
      </c>
      <c r="R46">
        <f>R$2*COS(R$1*$AS$5*2*PI()*$A46)</f>
        <v>0</v>
      </c>
      <c r="S46">
        <f>S$2*COS(S$1*$AS$5*2*PI()*$A46)</f>
        <v>0</v>
      </c>
      <c r="T46">
        <f>T$2*COS(T$1*$AS$5*2*PI()*$A46)</f>
        <v>0</v>
      </c>
      <c r="U46">
        <f>U$2*COS(U$1*$AS$5*2*PI()*$A46)</f>
        <v>0</v>
      </c>
      <c r="V46">
        <f>V$2*COS(V$1*$AS$5*2*PI()*$A46)</f>
        <v>0</v>
      </c>
      <c r="W46">
        <f>W$2*SIN(W$1*$AS$5*2*PI()*$A46)</f>
        <v>-0.42216396275100776</v>
      </c>
      <c r="X46">
        <f>X$2*SIN(X$1*$AS$5*2*PI()*$A46)</f>
        <v>-0.22620676311650473</v>
      </c>
      <c r="Y46">
        <f>Y$2*SIN(Y$1*$AS$5*2*PI()*$A46)</f>
        <v>-0.020888872260717152</v>
      </c>
      <c r="Z46">
        <f>Z$2*SIN(Z$1*$AS$5*2*PI()*$A46)</f>
        <v>0.09631415534697389</v>
      </c>
      <c r="AA46">
        <f>AA$2*SIN(AA$1*$AS$5*2*PI()*$A46)</f>
        <v>0.09510565162951534</v>
      </c>
      <c r="AB46">
        <f>AB$2*SIN(AB$1*$AS$5*2*PI()*$A46)</f>
        <v>0.020724157263737684</v>
      </c>
      <c r="AC46">
        <f>AC$2*SIN(AC$1*$AS$5*2*PI()*$A46)</f>
        <v>-0.048896221852049414</v>
      </c>
      <c r="AD46">
        <f>AD$2*SIN(AD$1*$AS$5*2*PI()*$A46)</f>
        <v>-0.061392953170542976</v>
      </c>
      <c r="AE46">
        <f>AE$2*SIN(AE$1*$AS$5*2*PI()*$A46)</f>
        <v>-0.02045136403803764</v>
      </c>
      <c r="AF46">
        <f>AF$2*SIN(AF$1*$AS$5*2*PI()*$A46)</f>
        <v>0.02938926261462374</v>
      </c>
      <c r="AG46">
        <f>AG$2*SIN(AG$1*$AS$5*2*PI()*$A46)</f>
        <v>0.045364851292194135</v>
      </c>
      <c r="AH46">
        <f>AH$2*SIN(AH$1*$AS$5*2*PI()*$A46)</f>
        <v>0.020073069754237942</v>
      </c>
      <c r="AI46">
        <f>AI$2*SIN(AI$1*$AS$5*2*PI()*$A46)</f>
        <v>-0.01852898746545034</v>
      </c>
      <c r="AJ46">
        <f>AJ$2*SIN(AJ$1*$AS$5*2*PI()*$A46)</f>
        <v>-0.03564381172958114</v>
      </c>
      <c r="AK46">
        <f>AK$2*SIN(AK$1*$AS$5*2*PI()*$A46)</f>
        <v>-0.019592841743082165</v>
      </c>
      <c r="AL46">
        <f>AL$2*SIN(AL$1*$AS$5*2*PI()*$A46)</f>
        <v>0.01150389227139653</v>
      </c>
      <c r="AM46">
        <f>AM$2*SIN(AM$1*$AS$5*2*PI()*$A46)</f>
        <v>0.028890801492020248</v>
      </c>
      <c r="AN46">
        <f>AN$2*SIN(AN$1*$AS$5*2*PI()*$A46)</f>
        <v>0.019015197386908</v>
      </c>
      <c r="AO46">
        <f>AO$2*SIN(AO$1*$AS$5*2*PI()*$A46)</f>
        <v>-0.006544470714865025</v>
      </c>
      <c r="AP46">
        <f>AP$2*SIN(AP$1*$AS$5*2*PI()*$A46)</f>
        <v>-0.023776412907378874</v>
      </c>
      <c r="AQ46">
        <f t="shared" si="3"/>
        <v>-0.5377056226976097</v>
      </c>
    </row>
    <row r="47" spans="1:43" ht="12.75">
      <c r="A47">
        <v>0.43</v>
      </c>
      <c r="B47">
        <f t="shared" si="2"/>
        <v>0</v>
      </c>
      <c r="C47">
        <f>C$2*COS(C$1*$AS$5*2*PI()*$A47)</f>
        <v>0</v>
      </c>
      <c r="D47">
        <f>D$2*COS(D$1*$AS$5*2*PI()*$A47)</f>
        <v>0</v>
      </c>
      <c r="E47">
        <f>E$2*COS(E$1*$AS$5*2*PI()*$A47)</f>
        <v>0</v>
      </c>
      <c r="F47">
        <f>F$2*COS(F$1*$AS$5*2*PI()*$A47)</f>
        <v>0</v>
      </c>
      <c r="G47">
        <f>G$2*COS(G$1*$AS$5*2*PI()*$A47)</f>
        <v>0</v>
      </c>
      <c r="H47">
        <f>H$2*COS(H$1*$AS$5*2*PI()*$A47)</f>
        <v>0</v>
      </c>
      <c r="I47">
        <f>I$2*COS(I$1*$AS$5*2*PI()*$A47)</f>
        <v>0</v>
      </c>
      <c r="J47">
        <f>J$2*COS(J$1*$AS$5*2*PI()*$A47)</f>
        <v>0</v>
      </c>
      <c r="K47">
        <f>K$2*COS(K$1*$AS$5*2*PI()*$A47)</f>
        <v>0</v>
      </c>
      <c r="L47">
        <f>L$2*COS(L$1*$AS$5*2*PI()*$A47)</f>
        <v>0</v>
      </c>
      <c r="M47">
        <f>M$2*COS(M$1*$AS$5*2*PI()*$A47)</f>
        <v>0</v>
      </c>
      <c r="N47">
        <f>N$2*COS(N$1*$AS$5*2*PI()*$A47)</f>
        <v>0</v>
      </c>
      <c r="O47">
        <f>O$2*COS(O$1*$AS$5*2*PI()*$A47)</f>
        <v>0</v>
      </c>
      <c r="P47">
        <f>P$2*COS(P$1*$AS$5*2*PI()*$A47)</f>
        <v>0</v>
      </c>
      <c r="Q47">
        <f>Q$2*COS(Q$1*$AS$5*2*PI()*$A47)</f>
        <v>0</v>
      </c>
      <c r="R47">
        <f>R$2*COS(R$1*$AS$5*2*PI()*$A47)</f>
        <v>0</v>
      </c>
      <c r="S47">
        <f>S$2*COS(S$1*$AS$5*2*PI()*$A47)</f>
        <v>0</v>
      </c>
      <c r="T47">
        <f>T$2*COS(T$1*$AS$5*2*PI()*$A47)</f>
        <v>0</v>
      </c>
      <c r="U47">
        <f>U$2*COS(U$1*$AS$5*2*PI()*$A47)</f>
        <v>0</v>
      </c>
      <c r="V47">
        <f>V$2*COS(V$1*$AS$5*2*PI()*$A47)</f>
        <v>0</v>
      </c>
      <c r="W47">
        <f>W$2*SIN(W$1*$AS$5*2*PI()*$A47)</f>
        <v>-0.3852566213878948</v>
      </c>
      <c r="X47">
        <f>X$2*SIN(X$1*$AS$5*2*PI()*$A47)</f>
        <v>-0.24557181268217212</v>
      </c>
      <c r="Y47">
        <f>Y$2*SIN(Y$1*$AS$5*2*PI()*$A47)</f>
        <v>-0.08029227901695254</v>
      </c>
      <c r="Z47">
        <f>Z$2*SIN(Z$1*$AS$5*2*PI()*$A47)</f>
        <v>0.04601556908558501</v>
      </c>
      <c r="AA47">
        <f>AA$2*SIN(AA$1*$AS$5*2*PI()*$A47)</f>
        <v>0.0951056516295154</v>
      </c>
      <c r="AB47">
        <f>AB$2*SIN(AB$1*$AS$5*2*PI()*$A47)</f>
        <v>0.07036066045850126</v>
      </c>
      <c r="AC47">
        <f>AC$2*SIN(AC$1*$AS$5*2*PI()*$A47)</f>
        <v>0.008952373826021575</v>
      </c>
      <c r="AD47">
        <f>AD$2*SIN(AD$1*$AS$5*2*PI()*$A47)</f>
        <v>-0.04278419412054325</v>
      </c>
      <c r="AE47">
        <f>AE$2*SIN(AE$1*$AS$5*2*PI()*$A47)</f>
        <v>-0.055445929357126195</v>
      </c>
      <c r="AF47">
        <f>AF$2*SIN(AF$1*$AS$5*2*PI()*$A47)</f>
        <v>-0.029389262614623574</v>
      </c>
      <c r="AG47">
        <f>AG$2*SIN(AG$1*$AS$5*2*PI()*$A47)</f>
        <v>0.011304085780221181</v>
      </c>
      <c r="AH47">
        <f>AH$2*SIN(AH$1*$AS$5*2*PI()*$A47)</f>
        <v>0.037701127186084135</v>
      </c>
      <c r="AI47">
        <f>AI$2*SIN(AI$1*$AS$5*2*PI()*$A47)</f>
        <v>0.03480104047946238</v>
      </c>
      <c r="AJ47">
        <f>AJ$2*SIN(AJ$1*$AS$5*2*PI()*$A47)</f>
        <v>0.008881781684458948</v>
      </c>
      <c r="AK47">
        <f>AK$2*SIN(AK$1*$AS$5*2*PI()*$A47)</f>
        <v>-0.01959284174308281</v>
      </c>
      <c r="AL47">
        <f>AL$2*SIN(AL$1*$AS$5*2*PI()*$A47)</f>
        <v>-0.031188335263383504</v>
      </c>
      <c r="AM47">
        <f>AM$2*SIN(AM$1*$AS$5*2*PI()*$A47)</f>
        <v>-0.020133738409667222</v>
      </c>
      <c r="AN47">
        <f>AN$2*SIN(AN$1*$AS$5*2*PI()*$A47)</f>
        <v>0.0034814787101195496</v>
      </c>
      <c r="AO47">
        <f>AO$2*SIN(AO$1*$AS$5*2*PI()*$A47)</f>
        <v>0.022219155934263678</v>
      </c>
      <c r="AP47">
        <f>AP$2*SIN(AP$1*$AS$5*2*PI()*$A47)</f>
        <v>0.023776412907378808</v>
      </c>
      <c r="AQ47">
        <f t="shared" si="3"/>
        <v>-0.5470556769138344</v>
      </c>
    </row>
    <row r="48" spans="1:43" ht="12.75">
      <c r="A48">
        <v>0.44</v>
      </c>
      <c r="B48">
        <f t="shared" si="2"/>
        <v>0</v>
      </c>
      <c r="C48">
        <f>C$2*COS(C$1*$AS$5*2*PI()*$A48)</f>
        <v>0</v>
      </c>
      <c r="D48">
        <f>D$2*COS(D$1*$AS$5*2*PI()*$A48)</f>
        <v>0</v>
      </c>
      <c r="E48">
        <f>E$2*COS(E$1*$AS$5*2*PI()*$A48)</f>
        <v>0</v>
      </c>
      <c r="F48">
        <f>F$2*COS(F$1*$AS$5*2*PI()*$A48)</f>
        <v>0</v>
      </c>
      <c r="G48">
        <f>G$2*COS(G$1*$AS$5*2*PI()*$A48)</f>
        <v>0</v>
      </c>
      <c r="H48">
        <f>H$2*COS(H$1*$AS$5*2*PI()*$A48)</f>
        <v>0</v>
      </c>
      <c r="I48">
        <f>I$2*COS(I$1*$AS$5*2*PI()*$A48)</f>
        <v>0</v>
      </c>
      <c r="J48">
        <f>J$2*COS(J$1*$AS$5*2*PI()*$A48)</f>
        <v>0</v>
      </c>
      <c r="K48">
        <f>K$2*COS(K$1*$AS$5*2*PI()*$A48)</f>
        <v>0</v>
      </c>
      <c r="L48">
        <f>L$2*COS(L$1*$AS$5*2*PI()*$A48)</f>
        <v>0</v>
      </c>
      <c r="M48">
        <f>M$2*COS(M$1*$AS$5*2*PI()*$A48)</f>
        <v>0</v>
      </c>
      <c r="N48">
        <f>N$2*COS(N$1*$AS$5*2*PI()*$A48)</f>
        <v>0</v>
      </c>
      <c r="O48">
        <f>O$2*COS(O$1*$AS$5*2*PI()*$A48)</f>
        <v>0</v>
      </c>
      <c r="P48">
        <f>P$2*COS(P$1*$AS$5*2*PI()*$A48)</f>
        <v>0</v>
      </c>
      <c r="Q48">
        <f>Q$2*COS(Q$1*$AS$5*2*PI()*$A48)</f>
        <v>0</v>
      </c>
      <c r="R48">
        <f>R$2*COS(R$1*$AS$5*2*PI()*$A48)</f>
        <v>0</v>
      </c>
      <c r="S48">
        <f>S$2*COS(S$1*$AS$5*2*PI()*$A48)</f>
        <v>0</v>
      </c>
      <c r="T48">
        <f>T$2*COS(T$1*$AS$5*2*PI()*$A48)</f>
        <v>0</v>
      </c>
      <c r="U48">
        <f>U$2*COS(U$1*$AS$5*2*PI()*$A48)</f>
        <v>0</v>
      </c>
      <c r="V48">
        <f>V$2*COS(V$1*$AS$5*2*PI()*$A48)</f>
        <v>0</v>
      </c>
      <c r="W48">
        <f>W$2*SIN(W$1*$AS$5*2*PI()*$A48)</f>
        <v>-0.3422735529643445</v>
      </c>
      <c r="X48">
        <f>X$2*SIN(X$1*$AS$5*2*PI()*$A48)</f>
        <v>-0.2495066821070679</v>
      </c>
      <c r="Y48">
        <f>Y$2*SIN(Y$1*$AS$5*2*PI()*$A48)</f>
        <v>-0.12841887379596464</v>
      </c>
      <c r="Z48">
        <f>Z$2*SIN(Z$1*$AS$5*2*PI()*$A48)</f>
        <v>-0.015666654195537835</v>
      </c>
      <c r="AA48">
        <f>AA$2*SIN(AA$1*$AS$5*2*PI()*$A48)</f>
        <v>0.058778525229247404</v>
      </c>
      <c r="AB48">
        <f>AB$2*SIN(AB$1*$AS$5*2*PI()*$A48)</f>
        <v>0.08185727089405745</v>
      </c>
      <c r="AC48">
        <f>AC$2*SIN(AC$1*$AS$5*2*PI()*$A48)</f>
        <v>0.06030913753585822</v>
      </c>
      <c r="AD48">
        <f>AD$2*SIN(AD$1*$AS$5*2*PI()*$A48)</f>
        <v>0.015543117947803234</v>
      </c>
      <c r="AE48">
        <f>AE$2*SIN(AE$1*$AS$5*2*PI()*$A48)</f>
        <v>-0.026764093005650802</v>
      </c>
      <c r="AF48">
        <f>AF$2*SIN(AF$1*$AS$5*2*PI()*$A48)</f>
        <v>-0.04755282581475771</v>
      </c>
      <c r="AG48">
        <f>AG$2*SIN(AG$1*$AS$5*2*PI()*$A48)</f>
        <v>-0.04112850238481897</v>
      </c>
      <c r="AH48">
        <f>AH$2*SIN(AH$1*$AS$5*2*PI()*$A48)</f>
        <v>-0.015338523028527926</v>
      </c>
      <c r="AI48">
        <f>AI$2*SIN(AI$1*$AS$5*2*PI()*$A48)</f>
        <v>0.01415863664171828</v>
      </c>
      <c r="AJ48">
        <f>AJ$2*SIN(AJ$1*$AS$5*2*PI()*$A48)</f>
        <v>0.032315251873786414</v>
      </c>
      <c r="AK48">
        <f>AK$2*SIN(AK$1*$AS$5*2*PI()*$A48)</f>
        <v>0.031701883876505084</v>
      </c>
      <c r="AL48">
        <f>AL$2*SIN(AL$1*$AS$5*2*PI()*$A48)</f>
        <v>0.01505480231567843</v>
      </c>
      <c r="AM48">
        <f>AM$2*SIN(AM$1*$AS$5*2*PI()*$A48)</f>
        <v>-0.007314408446025002</v>
      </c>
      <c r="AN48">
        <f>AN$2*SIN(AN$1*$AS$5*2*PI()*$A48)</f>
        <v>-0.023453553486167057</v>
      </c>
      <c r="AO48">
        <f>AO$2*SIN(AO$1*$AS$5*2*PI()*$A48)</f>
        <v>-0.025849664492860153</v>
      </c>
      <c r="AP48">
        <f>AP$2*SIN(AP$1*$AS$5*2*PI()*$A48)</f>
        <v>-0.014694631307311743</v>
      </c>
      <c r="AQ48">
        <f t="shared" si="3"/>
        <v>-0.6282433387143797</v>
      </c>
    </row>
    <row r="49" spans="1:43" ht="12.75">
      <c r="A49">
        <v>0.45</v>
      </c>
      <c r="B49">
        <f t="shared" si="2"/>
        <v>0</v>
      </c>
      <c r="C49">
        <f>C$2*COS(C$1*$AS$5*2*PI()*$A49)</f>
        <v>0</v>
      </c>
      <c r="D49">
        <f>D$2*COS(D$1*$AS$5*2*PI()*$A49)</f>
        <v>0</v>
      </c>
      <c r="E49">
        <f>E$2*COS(E$1*$AS$5*2*PI()*$A49)</f>
        <v>0</v>
      </c>
      <c r="F49">
        <f>F$2*COS(F$1*$AS$5*2*PI()*$A49)</f>
        <v>0</v>
      </c>
      <c r="G49">
        <f>G$2*COS(G$1*$AS$5*2*PI()*$A49)</f>
        <v>0</v>
      </c>
      <c r="H49">
        <f>H$2*COS(H$1*$AS$5*2*PI()*$A49)</f>
        <v>0</v>
      </c>
      <c r="I49">
        <f>I$2*COS(I$1*$AS$5*2*PI()*$A49)</f>
        <v>0</v>
      </c>
      <c r="J49">
        <f>J$2*COS(J$1*$AS$5*2*PI()*$A49)</f>
        <v>0</v>
      </c>
      <c r="K49">
        <f>K$2*COS(K$1*$AS$5*2*PI()*$A49)</f>
        <v>0</v>
      </c>
      <c r="L49">
        <f>L$2*COS(L$1*$AS$5*2*PI()*$A49)</f>
        <v>0</v>
      </c>
      <c r="M49">
        <f>M$2*COS(M$1*$AS$5*2*PI()*$A49)</f>
        <v>0</v>
      </c>
      <c r="N49">
        <f>N$2*COS(N$1*$AS$5*2*PI()*$A49)</f>
        <v>0</v>
      </c>
      <c r="O49">
        <f>O$2*COS(O$1*$AS$5*2*PI()*$A49)</f>
        <v>0</v>
      </c>
      <c r="P49">
        <f>P$2*COS(P$1*$AS$5*2*PI()*$A49)</f>
        <v>0</v>
      </c>
      <c r="Q49">
        <f>Q$2*COS(Q$1*$AS$5*2*PI()*$A49)</f>
        <v>0</v>
      </c>
      <c r="R49">
        <f>R$2*COS(R$1*$AS$5*2*PI()*$A49)</f>
        <v>0</v>
      </c>
      <c r="S49">
        <f>S$2*COS(S$1*$AS$5*2*PI()*$A49)</f>
        <v>0</v>
      </c>
      <c r="T49">
        <f>T$2*COS(T$1*$AS$5*2*PI()*$A49)</f>
        <v>0</v>
      </c>
      <c r="U49">
        <f>U$2*COS(U$1*$AS$5*2*PI()*$A49)</f>
        <v>0</v>
      </c>
      <c r="V49">
        <f>V$2*COS(V$1*$AS$5*2*PI()*$A49)</f>
        <v>0</v>
      </c>
      <c r="W49">
        <f>W$2*SIN(W$1*$AS$5*2*PI()*$A49)</f>
        <v>-0.2938926261462367</v>
      </c>
      <c r="X49">
        <f>X$2*SIN(X$1*$AS$5*2*PI()*$A49)</f>
        <v>-0.23776412907378844</v>
      </c>
      <c r="Y49">
        <f>Y$2*SIN(Y$1*$AS$5*2*PI()*$A49)</f>
        <v>-0.15850941938252555</v>
      </c>
      <c r="Z49">
        <f>Z$2*SIN(Z$1*$AS$5*2*PI()*$A49)</f>
        <v>-0.07347315653655906</v>
      </c>
      <c r="AA49">
        <f>AA$2*SIN(AA$1*$AS$5*2*PI()*$A49)</f>
        <v>1.102633609417758E-16</v>
      </c>
      <c r="AB49">
        <f>AB$2*SIN(AB$1*$AS$5*2*PI()*$A49)</f>
        <v>0.04898210435770618</v>
      </c>
      <c r="AC49">
        <f>AC$2*SIN(AC$1*$AS$5*2*PI()*$A49)</f>
        <v>0.06793260830679664</v>
      </c>
      <c r="AD49">
        <f>AD$2*SIN(AD$1*$AS$5*2*PI()*$A49)</f>
        <v>0.05944103226844706</v>
      </c>
      <c r="AE49">
        <f>AE$2*SIN(AE$1*$AS$5*2*PI()*$A49)</f>
        <v>0.032654736238470795</v>
      </c>
      <c r="AF49">
        <f>AF$2*SIN(AF$1*$AS$5*2*PI()*$A49)</f>
        <v>-1.102633609417758E-16</v>
      </c>
      <c r="AG49">
        <f>AG$2*SIN(AG$1*$AS$5*2*PI()*$A49)</f>
        <v>-0.026717511467839905</v>
      </c>
      <c r="AH49">
        <f>AH$2*SIN(AH$1*$AS$5*2*PI()*$A49)</f>
        <v>-0.03962735484563143</v>
      </c>
      <c r="AI49">
        <f>AI$2*SIN(AI$1*$AS$5*2*PI()*$A49)</f>
        <v>-0.03657909678058284</v>
      </c>
      <c r="AJ49">
        <f>AJ$2*SIN(AJ$1*$AS$5*2*PI()*$A49)</f>
        <v>-0.02099233043901701</v>
      </c>
      <c r="AK49">
        <f>AK$2*SIN(AK$1*$AS$5*2*PI()*$A49)</f>
        <v>2.286871502351258E-16</v>
      </c>
      <c r="AL49">
        <f>AL$2*SIN(AL$1*$AS$5*2*PI()*$A49)</f>
        <v>0.018368289134139876</v>
      </c>
      <c r="AM49">
        <f>AM$2*SIN(AM$1*$AS$5*2*PI()*$A49)</f>
        <v>0.027972250479269226</v>
      </c>
      <c r="AN49">
        <f>AN$2*SIN(AN$1*$AS$5*2*PI()*$A49)</f>
        <v>0.02641823656375429</v>
      </c>
      <c r="AO49">
        <f>AO$2*SIN(AO$1*$AS$5*2*PI()*$A49)</f>
        <v>0.015468032955064917</v>
      </c>
      <c r="AP49">
        <f>AP$2*SIN(AP$1*$AS$5*2*PI()*$A49)</f>
        <v>-1.102633609417758E-16</v>
      </c>
      <c r="AQ49">
        <f t="shared" si="3"/>
        <v>-0.5903183343685318</v>
      </c>
    </row>
    <row r="50" spans="1:43" ht="12.75">
      <c r="A50">
        <v>0.46</v>
      </c>
      <c r="B50">
        <f t="shared" si="2"/>
        <v>0</v>
      </c>
      <c r="C50">
        <f>C$2*COS(C$1*$AS$5*2*PI()*$A50)</f>
        <v>0</v>
      </c>
      <c r="D50">
        <f>D$2*COS(D$1*$AS$5*2*PI()*$A50)</f>
        <v>0</v>
      </c>
      <c r="E50">
        <f>E$2*COS(E$1*$AS$5*2*PI()*$A50)</f>
        <v>0</v>
      </c>
      <c r="F50">
        <f>F$2*COS(F$1*$AS$5*2*PI()*$A50)</f>
        <v>0</v>
      </c>
      <c r="G50">
        <f>G$2*COS(G$1*$AS$5*2*PI()*$A50)</f>
        <v>0</v>
      </c>
      <c r="H50">
        <f>H$2*COS(H$1*$AS$5*2*PI()*$A50)</f>
        <v>0</v>
      </c>
      <c r="I50">
        <f>I$2*COS(I$1*$AS$5*2*PI()*$A50)</f>
        <v>0</v>
      </c>
      <c r="J50">
        <f>J$2*COS(J$1*$AS$5*2*PI()*$A50)</f>
        <v>0</v>
      </c>
      <c r="K50">
        <f>K$2*COS(K$1*$AS$5*2*PI()*$A50)</f>
        <v>0</v>
      </c>
      <c r="L50">
        <f>L$2*COS(L$1*$AS$5*2*PI()*$A50)</f>
        <v>0</v>
      </c>
      <c r="M50">
        <f>M$2*COS(M$1*$AS$5*2*PI()*$A50)</f>
        <v>0</v>
      </c>
      <c r="N50">
        <f>N$2*COS(N$1*$AS$5*2*PI()*$A50)</f>
        <v>0</v>
      </c>
      <c r="O50">
        <f>O$2*COS(O$1*$AS$5*2*PI()*$A50)</f>
        <v>0</v>
      </c>
      <c r="P50">
        <f>P$2*COS(P$1*$AS$5*2*PI()*$A50)</f>
        <v>0</v>
      </c>
      <c r="Q50">
        <f>Q$2*COS(Q$1*$AS$5*2*PI()*$A50)</f>
        <v>0</v>
      </c>
      <c r="R50">
        <f>R$2*COS(R$1*$AS$5*2*PI()*$A50)</f>
        <v>0</v>
      </c>
      <c r="S50">
        <f>S$2*COS(S$1*$AS$5*2*PI()*$A50)</f>
        <v>0</v>
      </c>
      <c r="T50">
        <f>T$2*COS(T$1*$AS$5*2*PI()*$A50)</f>
        <v>0</v>
      </c>
      <c r="U50">
        <f>U$2*COS(U$1*$AS$5*2*PI()*$A50)</f>
        <v>0</v>
      </c>
      <c r="V50">
        <f>V$2*COS(V$1*$AS$5*2*PI()*$A50)</f>
        <v>0</v>
      </c>
      <c r="W50">
        <f>W$2*SIN(W$1*$AS$5*2*PI()*$A50)</f>
        <v>-0.24087683705085766</v>
      </c>
      <c r="X50">
        <f>X$2*SIN(X$1*$AS$5*2*PI()*$A50)</f>
        <v>-0.21108198137550377</v>
      </c>
      <c r="Y50">
        <f>Y$2*SIN(Y$1*$AS$5*2*PI()*$A50)</f>
        <v>-0.16633778807137858</v>
      </c>
      <c r="Z50">
        <f>Z$2*SIN(Z$1*$AS$5*2*PI()*$A50)</f>
        <v>-0.11310338155825243</v>
      </c>
      <c r="AA50">
        <f>AA$2*SIN(AA$1*$AS$5*2*PI()*$A50)</f>
        <v>-0.05877852522924723</v>
      </c>
      <c r="AB50">
        <f>AB$2*SIN(AB$1*$AS$5*2*PI()*$A50)</f>
        <v>-0.01044443613035881</v>
      </c>
      <c r="AC50">
        <f>AC$2*SIN(AC$1*$AS$5*2*PI()*$A50)</f>
        <v>0.026294610906048625</v>
      </c>
      <c r="AD50">
        <f>AD$2*SIN(AD$1*$AS$5*2*PI()*$A50)</f>
        <v>0.04815707767348684</v>
      </c>
      <c r="AE50">
        <f>AE$2*SIN(AE$1*$AS$5*2*PI()*$A50)</f>
        <v>0.05457151392937157</v>
      </c>
      <c r="AF50">
        <f>AF$2*SIN(AF$1*$AS$5*2*PI()*$A50)</f>
        <v>0.04755282581475764</v>
      </c>
      <c r="AG50">
        <f>AG$2*SIN(AG$1*$AS$5*2*PI()*$A50)</f>
        <v>0.031115777542212897</v>
      </c>
      <c r="AH50">
        <f>AH$2*SIN(AH$1*$AS$5*2*PI()*$A50)</f>
        <v>0.01036207863186907</v>
      </c>
      <c r="AI50">
        <f>AI$2*SIN(AI$1*$AS$5*2*PI()*$A50)</f>
        <v>-0.009564995660186251</v>
      </c>
      <c r="AJ50">
        <f>AJ$2*SIN(AJ$1*$AS$5*2*PI()*$A50)</f>
        <v>-0.024448110926024752</v>
      </c>
      <c r="AK50">
        <f>AK$2*SIN(AK$1*$AS$5*2*PI()*$A50)</f>
        <v>-0.03170188387650523</v>
      </c>
      <c r="AL50">
        <f>AL$2*SIN(AL$1*$AS$5*2*PI()*$A50)</f>
        <v>-0.030696476585271516</v>
      </c>
      <c r="AM50">
        <f>AM$2*SIN(AM$1*$AS$5*2*PI()*$A50)</f>
        <v>-0.022662154199288086</v>
      </c>
      <c r="AN50">
        <f>AN$2*SIN(AN$1*$AS$5*2*PI()*$A50)</f>
        <v>-0.010225682019018948</v>
      </c>
      <c r="AO50">
        <f>AO$2*SIN(AO$1*$AS$5*2*PI()*$A50)</f>
        <v>0.0032982429885343224</v>
      </c>
      <c r="AP50">
        <f>AP$2*SIN(AP$1*$AS$5*2*PI()*$A50)</f>
        <v>0.01469463130731192</v>
      </c>
      <c r="AQ50">
        <f t="shared" si="3"/>
        <v>-0.6938754938883002</v>
      </c>
    </row>
    <row r="51" spans="1:43" ht="12.75">
      <c r="A51">
        <v>0.47</v>
      </c>
      <c r="B51">
        <f t="shared" si="2"/>
        <v>0</v>
      </c>
      <c r="C51">
        <f>C$2*COS(C$1*$AS$5*2*PI()*$A51)</f>
        <v>0</v>
      </c>
      <c r="D51">
        <f>D$2*COS(D$1*$AS$5*2*PI()*$A51)</f>
        <v>0</v>
      </c>
      <c r="E51">
        <f>E$2*COS(E$1*$AS$5*2*PI()*$A51)</f>
        <v>0</v>
      </c>
      <c r="F51">
        <f>F$2*COS(F$1*$AS$5*2*PI()*$A51)</f>
        <v>0</v>
      </c>
      <c r="G51">
        <f>G$2*COS(G$1*$AS$5*2*PI()*$A51)</f>
        <v>0</v>
      </c>
      <c r="H51">
        <f>H$2*COS(H$1*$AS$5*2*PI()*$A51)</f>
        <v>0</v>
      </c>
      <c r="I51">
        <f>I$2*COS(I$1*$AS$5*2*PI()*$A51)</f>
        <v>0</v>
      </c>
      <c r="J51">
        <f>J$2*COS(J$1*$AS$5*2*PI()*$A51)</f>
        <v>0</v>
      </c>
      <c r="K51">
        <f>K$2*COS(K$1*$AS$5*2*PI()*$A51)</f>
        <v>0</v>
      </c>
      <c r="L51">
        <f>L$2*COS(L$1*$AS$5*2*PI()*$A51)</f>
        <v>0</v>
      </c>
      <c r="M51">
        <f>M$2*COS(M$1*$AS$5*2*PI()*$A51)</f>
        <v>0</v>
      </c>
      <c r="N51">
        <f>N$2*COS(N$1*$AS$5*2*PI()*$A51)</f>
        <v>0</v>
      </c>
      <c r="O51">
        <f>O$2*COS(O$1*$AS$5*2*PI()*$A51)</f>
        <v>0</v>
      </c>
      <c r="P51">
        <f>P$2*COS(P$1*$AS$5*2*PI()*$A51)</f>
        <v>0</v>
      </c>
      <c r="Q51">
        <f>Q$2*COS(Q$1*$AS$5*2*PI()*$A51)</f>
        <v>0</v>
      </c>
      <c r="R51">
        <f>R$2*COS(R$1*$AS$5*2*PI()*$A51)</f>
        <v>0</v>
      </c>
      <c r="S51">
        <f>S$2*COS(S$1*$AS$5*2*PI()*$A51)</f>
        <v>0</v>
      </c>
      <c r="T51">
        <f>T$2*COS(T$1*$AS$5*2*PI()*$A51)</f>
        <v>0</v>
      </c>
      <c r="U51">
        <f>U$2*COS(U$1*$AS$5*2*PI()*$A51)</f>
        <v>0</v>
      </c>
      <c r="V51">
        <f>V$2*COS(V$1*$AS$5*2*PI()*$A51)</f>
        <v>0</v>
      </c>
      <c r="W51">
        <f>W$2*SIN(W$1*$AS$5*2*PI()*$A51)</f>
        <v>-0.18406227634233935</v>
      </c>
      <c r="X51">
        <f>X$2*SIN(X$1*$AS$5*2*PI()*$A51)</f>
        <v>-0.17113677648217246</v>
      </c>
      <c r="Y51">
        <f>Y$2*SIN(Y$1*$AS$5*2*PI()*$A51)</f>
        <v>-0.15080450874433668</v>
      </c>
      <c r="Z51">
        <f>Z$2*SIN(Z$1*$AS$5*2*PI()*$A51)</f>
        <v>-0.12475334105353397</v>
      </c>
      <c r="AA51">
        <f>AA$2*SIN(AA$1*$AS$5*2*PI()*$A51)</f>
        <v>-0.09510565162951533</v>
      </c>
      <c r="AB51">
        <f>AB$2*SIN(AB$1*$AS$5*2*PI()*$A51)</f>
        <v>-0.06420943689798228</v>
      </c>
      <c r="AC51">
        <f>AC$2*SIN(AC$1*$AS$5*2*PI()*$A51)</f>
        <v>-0.03441097672155103</v>
      </c>
      <c r="AD51">
        <f>AD$2*SIN(AD$1*$AS$5*2*PI()*$A51)</f>
        <v>-0.007833327097768636</v>
      </c>
      <c r="AE51">
        <f>AE$2*SIN(AE$1*$AS$5*2*PI()*$A51)</f>
        <v>0.013816104842492157</v>
      </c>
      <c r="AF51">
        <f>AF$2*SIN(AF$1*$AS$5*2*PI()*$A51)</f>
        <v>0.029389262614623754</v>
      </c>
      <c r="AG51">
        <f>AG$2*SIN(AG$1*$AS$5*2*PI()*$A51)</f>
        <v>0.0383785420682736</v>
      </c>
      <c r="AH51">
        <f>AH$2*SIN(AH$1*$AS$5*2*PI()*$A51)</f>
        <v>0.04092863544702874</v>
      </c>
      <c r="AI51">
        <f>AI$2*SIN(AI$1*$AS$5*2*PI()*$A51)</f>
        <v>0.037780278874180305</v>
      </c>
      <c r="AJ51">
        <f>AJ$2*SIN(AJ$1*$AS$5*2*PI()*$A51)</f>
        <v>0.030154568767929074</v>
      </c>
      <c r="AK51">
        <f>AK$2*SIN(AK$1*$AS$5*2*PI()*$A51)</f>
        <v>0.019592841743082057</v>
      </c>
      <c r="AL51">
        <f>AL$2*SIN(AL$1*$AS$5*2*PI()*$A51)</f>
        <v>0.007771558973901343</v>
      </c>
      <c r="AM51">
        <f>AM$2*SIN(AM$1*$AS$5*2*PI()*$A51)</f>
        <v>-0.0036862715754205993</v>
      </c>
      <c r="AN51">
        <f>AN$2*SIN(AN$1*$AS$5*2*PI()*$A51)</f>
        <v>-0.013382046502825628</v>
      </c>
      <c r="AO51">
        <f>AO$2*SIN(AO$1*$AS$5*2*PI()*$A51)</f>
        <v>-0.020276664283573748</v>
      </c>
      <c r="AP51">
        <f>AP$2*SIN(AP$1*$AS$5*2*PI()*$A51)</f>
        <v>-0.023776412907378877</v>
      </c>
      <c r="AQ51">
        <f t="shared" si="3"/>
        <v>-0.6756258969068875</v>
      </c>
    </row>
    <row r="52" spans="1:43" ht="12.75">
      <c r="A52">
        <v>0.48</v>
      </c>
      <c r="B52">
        <f t="shared" si="2"/>
        <v>0</v>
      </c>
      <c r="C52">
        <f>C$2*COS(C$1*$AS$5*2*PI()*$A52)</f>
        <v>0</v>
      </c>
      <c r="D52">
        <f>D$2*COS(D$1*$AS$5*2*PI()*$A52)</f>
        <v>0</v>
      </c>
      <c r="E52">
        <f>E$2*COS(E$1*$AS$5*2*PI()*$A52)</f>
        <v>0</v>
      </c>
      <c r="F52">
        <f>F$2*COS(F$1*$AS$5*2*PI()*$A52)</f>
        <v>0</v>
      </c>
      <c r="G52">
        <f>G$2*COS(G$1*$AS$5*2*PI()*$A52)</f>
        <v>0</v>
      </c>
      <c r="H52">
        <f>H$2*COS(H$1*$AS$5*2*PI()*$A52)</f>
        <v>0</v>
      </c>
      <c r="I52">
        <f>I$2*COS(I$1*$AS$5*2*PI()*$A52)</f>
        <v>0</v>
      </c>
      <c r="J52">
        <f>J$2*COS(J$1*$AS$5*2*PI()*$A52)</f>
        <v>0</v>
      </c>
      <c r="K52">
        <f>K$2*COS(K$1*$AS$5*2*PI()*$A52)</f>
        <v>0</v>
      </c>
      <c r="L52">
        <f>L$2*COS(L$1*$AS$5*2*PI()*$A52)</f>
        <v>0</v>
      </c>
      <c r="M52">
        <f>M$2*COS(M$1*$AS$5*2*PI()*$A52)</f>
        <v>0</v>
      </c>
      <c r="N52">
        <f>N$2*COS(N$1*$AS$5*2*PI()*$A52)</f>
        <v>0</v>
      </c>
      <c r="O52">
        <f>O$2*COS(O$1*$AS$5*2*PI()*$A52)</f>
        <v>0</v>
      </c>
      <c r="P52">
        <f>P$2*COS(P$1*$AS$5*2*PI()*$A52)</f>
        <v>0</v>
      </c>
      <c r="Q52">
        <f>Q$2*COS(Q$1*$AS$5*2*PI()*$A52)</f>
        <v>0</v>
      </c>
      <c r="R52">
        <f>R$2*COS(R$1*$AS$5*2*PI()*$A52)</f>
        <v>0</v>
      </c>
      <c r="S52">
        <f>S$2*COS(S$1*$AS$5*2*PI()*$A52)</f>
        <v>0</v>
      </c>
      <c r="T52">
        <f>T$2*COS(T$1*$AS$5*2*PI()*$A52)</f>
        <v>0</v>
      </c>
      <c r="U52">
        <f>U$2*COS(U$1*$AS$5*2*PI()*$A52)</f>
        <v>0</v>
      </c>
      <c r="V52">
        <f>V$2*COS(V$1*$AS$5*2*PI()*$A52)</f>
        <v>0</v>
      </c>
      <c r="W52">
        <f>W$2*SIN(W$1*$AS$5*2*PI()*$A52)</f>
        <v>-0.12434494358242767</v>
      </c>
      <c r="X52">
        <f>X$2*SIN(X$1*$AS$5*2*PI()*$A52)</f>
        <v>-0.12043841852542908</v>
      </c>
      <c r="Y52">
        <f>Y$2*SIN(Y$1*$AS$5*2*PI()*$A52)</f>
        <v>-0.1140911843214481</v>
      </c>
      <c r="Z52">
        <f>Z$2*SIN(Z$1*$AS$5*2*PI()*$A52)</f>
        <v>-0.10554099068775204</v>
      </c>
      <c r="AA52">
        <f>AA$2*SIN(AA$1*$AS$5*2*PI()*$A52)</f>
        <v>-0.0951056516295154</v>
      </c>
      <c r="AB52">
        <f>AB$2*SIN(AB$1*$AS$5*2*PI()*$A52)</f>
        <v>-0.08316889403568929</v>
      </c>
      <c r="AC52">
        <f>AC$2*SIN(AC$1*$AS$5*2*PI()*$A52)</f>
        <v>-0.07016337505204912</v>
      </c>
      <c r="AD52">
        <f>AD$2*SIN(AD$1*$AS$5*2*PI()*$A52)</f>
        <v>-0.05655169077912609</v>
      </c>
      <c r="AE52">
        <f>AE$2*SIN(AE$1*$AS$5*2*PI()*$A52)</f>
        <v>-0.04280629126532149</v>
      </c>
      <c r="AF52">
        <f>AF$2*SIN(AF$1*$AS$5*2*PI()*$A52)</f>
        <v>-0.029389262614623563</v>
      </c>
      <c r="AG52">
        <f>AG$2*SIN(AG$1*$AS$5*2*PI()*$A52)</f>
        <v>-0.016732934212939556</v>
      </c>
      <c r="AH52">
        <f>AH$2*SIN(AH$1*$AS$5*2*PI()*$A52)</f>
        <v>-0.0052222180651793435</v>
      </c>
      <c r="AI52">
        <f>AI$2*SIN(AI$1*$AS$5*2*PI()*$A52)</f>
        <v>0.004820508983242696</v>
      </c>
      <c r="AJ52">
        <f>AJ$2*SIN(AJ$1*$AS$5*2*PI()*$A52)</f>
        <v>0.013147305453024605</v>
      </c>
      <c r="AK52">
        <f>AK$2*SIN(AK$1*$AS$5*2*PI()*$A52)</f>
        <v>0.019592841743082914</v>
      </c>
      <c r="AL52">
        <f>AL$2*SIN(AL$1*$AS$5*2*PI()*$A52)</f>
        <v>0.0240785388367436</v>
      </c>
      <c r="AM52">
        <f>AM$2*SIN(AM$1*$AS$5*2*PI()*$A52)</f>
        <v>0.026612560366647647</v>
      </c>
      <c r="AN52">
        <f>AN$2*SIN(AN$1*$AS$5*2*PI()*$A52)</f>
        <v>0.027285756964685833</v>
      </c>
      <c r="AO52">
        <f>AO$2*SIN(AO$1*$AS$5*2*PI()*$A52)</f>
        <v>0.026263861274428178</v>
      </c>
      <c r="AP52">
        <f>AP$2*SIN(AP$1*$AS$5*2*PI()*$A52)</f>
        <v>0.023776412907378804</v>
      </c>
      <c r="AQ52">
        <f t="shared" si="3"/>
        <v>-0.6979780682422666</v>
      </c>
    </row>
    <row r="53" spans="1:43" ht="12.75">
      <c r="A53">
        <v>0.49</v>
      </c>
      <c r="B53">
        <f t="shared" si="2"/>
        <v>0</v>
      </c>
      <c r="C53">
        <f>C$2*COS(C$1*$AS$5*2*PI()*$A53)</f>
        <v>0</v>
      </c>
      <c r="D53">
        <f>D$2*COS(D$1*$AS$5*2*PI()*$A53)</f>
        <v>0</v>
      </c>
      <c r="E53">
        <f>E$2*COS(E$1*$AS$5*2*PI()*$A53)</f>
        <v>0</v>
      </c>
      <c r="F53">
        <f>F$2*COS(F$1*$AS$5*2*PI()*$A53)</f>
        <v>0</v>
      </c>
      <c r="G53">
        <f>G$2*COS(G$1*$AS$5*2*PI()*$A53)</f>
        <v>0</v>
      </c>
      <c r="H53">
        <f>H$2*COS(H$1*$AS$5*2*PI()*$A53)</f>
        <v>0</v>
      </c>
      <c r="I53">
        <f>I$2*COS(I$1*$AS$5*2*PI()*$A53)</f>
        <v>0</v>
      </c>
      <c r="J53">
        <f>J$2*COS(J$1*$AS$5*2*PI()*$A53)</f>
        <v>0</v>
      </c>
      <c r="K53">
        <f>K$2*COS(K$1*$AS$5*2*PI()*$A53)</f>
        <v>0</v>
      </c>
      <c r="L53">
        <f>L$2*COS(L$1*$AS$5*2*PI()*$A53)</f>
        <v>0</v>
      </c>
      <c r="M53">
        <f>M$2*COS(M$1*$AS$5*2*PI()*$A53)</f>
        <v>0</v>
      </c>
      <c r="N53">
        <f>N$2*COS(N$1*$AS$5*2*PI()*$A53)</f>
        <v>0</v>
      </c>
      <c r="O53">
        <f>O$2*COS(O$1*$AS$5*2*PI()*$A53)</f>
        <v>0</v>
      </c>
      <c r="P53">
        <f>P$2*COS(P$1*$AS$5*2*PI()*$A53)</f>
        <v>0</v>
      </c>
      <c r="Q53">
        <f>Q$2*COS(Q$1*$AS$5*2*PI()*$A53)</f>
        <v>0</v>
      </c>
      <c r="R53">
        <f>R$2*COS(R$1*$AS$5*2*PI()*$A53)</f>
        <v>0</v>
      </c>
      <c r="S53">
        <f>S$2*COS(S$1*$AS$5*2*PI()*$A53)</f>
        <v>0</v>
      </c>
      <c r="T53">
        <f>T$2*COS(T$1*$AS$5*2*PI()*$A53)</f>
        <v>0</v>
      </c>
      <c r="U53">
        <f>U$2*COS(U$1*$AS$5*2*PI()*$A53)</f>
        <v>0</v>
      </c>
      <c r="V53">
        <f>V$2*COS(V$1*$AS$5*2*PI()*$A53)</f>
        <v>0</v>
      </c>
      <c r="W53">
        <f>W$2*SIN(W$1*$AS$5*2*PI()*$A53)</f>
        <v>-0.06266661678215232</v>
      </c>
      <c r="X53">
        <f>X$2*SIN(X$1*$AS$5*2*PI()*$A53)</f>
        <v>-0.0621724717912139</v>
      </c>
      <c r="Y53">
        <f>Y$2*SIN(Y$1*$AS$5*2*PI()*$A53)</f>
        <v>-0.06135409211411333</v>
      </c>
      <c r="Z53">
        <f>Z$2*SIN(Z$1*$AS$5*2*PI()*$A53)</f>
        <v>-0.060219209262714596</v>
      </c>
      <c r="AA53">
        <f>AA$2*SIN(AA$1*$AS$5*2*PI()*$A53)</f>
        <v>-0.05877852522924742</v>
      </c>
      <c r="AB53">
        <f>AB$2*SIN(AB$1*$AS$5*2*PI()*$A53)</f>
        <v>-0.057045592160724315</v>
      </c>
      <c r="AC53">
        <f>AC$2*SIN(AC$1*$AS$5*2*PI()*$A53)</f>
        <v>-0.05503666019827083</v>
      </c>
      <c r="AD53">
        <f>AD$2*SIN(AD$1*$AS$5*2*PI()*$A53)</f>
        <v>-0.05277049534387605</v>
      </c>
      <c r="AE53">
        <f>AE$2*SIN(AE$1*$AS$5*2*PI()*$A53)</f>
        <v>-0.050268169581445594</v>
      </c>
      <c r="AF53">
        <f>AF$2*SIN(AF$1*$AS$5*2*PI()*$A53)</f>
        <v>-0.04755282581475772</v>
      </c>
      <c r="AG53">
        <f>AG$2*SIN(AG$1*$AS$5*2*PI()*$A53)</f>
        <v>-0.04464942048766775</v>
      </c>
      <c r="AH53">
        <f>AH$2*SIN(AH$1*$AS$5*2*PI()*$A53)</f>
        <v>-0.04158444701784467</v>
      </c>
      <c r="AI53">
        <f>AI$2*SIN(AI$1*$AS$5*2*PI()*$A53)</f>
        <v>-0.03838564340108738</v>
      </c>
      <c r="AJ53">
        <f>AJ$2*SIN(AJ$1*$AS$5*2*PI()*$A53)</f>
        <v>-0.035081687526024544</v>
      </c>
      <c r="AK53">
        <f>AK$2*SIN(AK$1*$AS$5*2*PI()*$A53)</f>
        <v>-0.03170188387650504</v>
      </c>
      <c r="AL53">
        <f>AL$2*SIN(AL$1*$AS$5*2*PI()*$A53)</f>
        <v>-0.02827584538956302</v>
      </c>
      <c r="AM53">
        <f>AM$2*SIN(AM$1*$AS$5*2*PI()*$A53)</f>
        <v>-0.024833174279471158</v>
      </c>
      <c r="AN53">
        <f>AN$2*SIN(AN$1*$AS$5*2*PI()*$A53)</f>
        <v>-0.02140314563266071</v>
      </c>
      <c r="AO53">
        <f>AO$2*SIN(AO$1*$AS$5*2*PI()*$A53)</f>
        <v>-0.018014397524438803</v>
      </c>
      <c r="AP53">
        <f>AP$2*SIN(AP$1*$AS$5*2*PI()*$A53)</f>
        <v>-0.014694631307311731</v>
      </c>
      <c r="AQ53">
        <f t="shared" si="3"/>
        <v>-0.866488934721091</v>
      </c>
    </row>
    <row r="54" spans="1:43" ht="12.75">
      <c r="A54">
        <v>0.5</v>
      </c>
      <c r="B54">
        <f t="shared" si="2"/>
        <v>0</v>
      </c>
      <c r="C54">
        <f>C$2*COS(C$1*$AS$5*2*PI()*$A54)</f>
        <v>0</v>
      </c>
      <c r="D54">
        <f>D$2*COS(D$1*$AS$5*2*PI()*$A54)</f>
        <v>0</v>
      </c>
      <c r="E54">
        <f>E$2*COS(E$1*$AS$5*2*PI()*$A54)</f>
        <v>0</v>
      </c>
      <c r="F54">
        <f>F$2*COS(F$1*$AS$5*2*PI()*$A54)</f>
        <v>0</v>
      </c>
      <c r="G54">
        <f>G$2*COS(G$1*$AS$5*2*PI()*$A54)</f>
        <v>0</v>
      </c>
      <c r="H54">
        <f>H$2*COS(H$1*$AS$5*2*PI()*$A54)</f>
        <v>0</v>
      </c>
      <c r="I54">
        <f>I$2*COS(I$1*$AS$5*2*PI()*$A54)</f>
        <v>0</v>
      </c>
      <c r="J54">
        <f>J$2*COS(J$1*$AS$5*2*PI()*$A54)</f>
        <v>0</v>
      </c>
      <c r="K54">
        <f>K$2*COS(K$1*$AS$5*2*PI()*$A54)</f>
        <v>0</v>
      </c>
      <c r="L54">
        <f>L$2*COS(L$1*$AS$5*2*PI()*$A54)</f>
        <v>0</v>
      </c>
      <c r="M54">
        <f>M$2*COS(M$1*$AS$5*2*PI()*$A54)</f>
        <v>0</v>
      </c>
      <c r="N54">
        <f>N$2*COS(N$1*$AS$5*2*PI()*$A54)</f>
        <v>0</v>
      </c>
      <c r="O54">
        <f>O$2*COS(O$1*$AS$5*2*PI()*$A54)</f>
        <v>0</v>
      </c>
      <c r="P54">
        <f>P$2*COS(P$1*$AS$5*2*PI()*$A54)</f>
        <v>0</v>
      </c>
      <c r="Q54">
        <f>Q$2*COS(Q$1*$AS$5*2*PI()*$A54)</f>
        <v>0</v>
      </c>
      <c r="R54">
        <f>R$2*COS(R$1*$AS$5*2*PI()*$A54)</f>
        <v>0</v>
      </c>
      <c r="S54">
        <f>S$2*COS(S$1*$AS$5*2*PI()*$A54)</f>
        <v>0</v>
      </c>
      <c r="T54">
        <f>T$2*COS(T$1*$AS$5*2*PI()*$A54)</f>
        <v>0</v>
      </c>
      <c r="U54">
        <f>U$2*COS(U$1*$AS$5*2*PI()*$A54)</f>
        <v>0</v>
      </c>
      <c r="V54">
        <f>V$2*COS(V$1*$AS$5*2*PI()*$A54)</f>
        <v>0</v>
      </c>
      <c r="W54">
        <f>W$2*SIN(W$1*$AS$5*2*PI()*$A54)</f>
        <v>-1.22514845490862E-16</v>
      </c>
      <c r="X54">
        <f>X$2*SIN(X$1*$AS$5*2*PI()*$A54)</f>
        <v>-1.22514845490862E-16</v>
      </c>
      <c r="Y54">
        <f>Y$2*SIN(Y$1*$AS$5*2*PI()*$A54)</f>
        <v>-1.22514845490862E-16</v>
      </c>
      <c r="Z54">
        <f>Z$2*SIN(Z$1*$AS$5*2*PI()*$A54)</f>
        <v>-1.22514845490862E-16</v>
      </c>
      <c r="AA54">
        <f>AA$2*SIN(AA$1*$AS$5*2*PI()*$A54)</f>
        <v>-1.22514845490862E-16</v>
      </c>
      <c r="AB54">
        <f>AB$2*SIN(AB$1*$AS$5*2*PI()*$A54)</f>
        <v>-1.22514845490862E-16</v>
      </c>
      <c r="AC54">
        <f>AC$2*SIN(AC$1*$AS$5*2*PI()*$A54)</f>
        <v>-1.22514845490862E-16</v>
      </c>
      <c r="AD54">
        <f>AD$2*SIN(AD$1*$AS$5*2*PI()*$A54)</f>
        <v>-1.22514845490862E-16</v>
      </c>
      <c r="AE54">
        <f>AE$2*SIN(AE$1*$AS$5*2*PI()*$A54)</f>
        <v>-1.22514845490862E-16</v>
      </c>
      <c r="AF54">
        <f>AF$2*SIN(AF$1*$AS$5*2*PI()*$A54)</f>
        <v>-1.22514845490862E-16</v>
      </c>
      <c r="AG54">
        <f>AG$2*SIN(AG$1*$AS$5*2*PI()*$A54)</f>
        <v>-4.454888162909075E-16</v>
      </c>
      <c r="AH54">
        <f>AH$2*SIN(AH$1*$AS$5*2*PI()*$A54)</f>
        <v>-1.22514845490862E-16</v>
      </c>
      <c r="AI54">
        <f>AI$2*SIN(AI$1*$AS$5*2*PI()*$A54)</f>
        <v>1.5077082210917655E-16</v>
      </c>
      <c r="AJ54">
        <f>AJ$2*SIN(AJ$1*$AS$5*2*PI()*$A54)</f>
        <v>-1.22514845490862E-16</v>
      </c>
      <c r="AK54">
        <f>AK$2*SIN(AK$1*$AS$5*2*PI()*$A54)</f>
        <v>-3.5936242407756206E-16</v>
      </c>
      <c r="AL54">
        <f>AL$2*SIN(AL$1*$AS$5*2*PI()*$A54)</f>
        <v>-1.22514845490862E-16</v>
      </c>
      <c r="AM54">
        <f>AM$2*SIN(AM$1*$AS$5*2*PI()*$A54)</f>
        <v>8.646831208563805E-17</v>
      </c>
      <c r="AN54">
        <f>AN$2*SIN(AN$1*$AS$5*2*PI()*$A54)</f>
        <v>-1.22514845490862E-16</v>
      </c>
      <c r="AO54">
        <f>AO$2*SIN(AO$1*$AS$5*2*PI()*$A54)</f>
        <v>-3.0949977595404625E-16</v>
      </c>
      <c r="AP54">
        <f>AP$2*SIN(AP$1*$AS$5*2*PI()*$A54)</f>
        <v>-1.22514845490862E-16</v>
      </c>
      <c r="AQ54">
        <f t="shared" si="3"/>
        <v>-2.7148345644906317E-15</v>
      </c>
    </row>
    <row r="55" spans="1:43" ht="12.75">
      <c r="A55">
        <v>0.51</v>
      </c>
      <c r="B55">
        <f t="shared" si="2"/>
        <v>0</v>
      </c>
      <c r="C55">
        <f>C$2*COS(C$1*$AS$5*2*PI()*$A55)</f>
        <v>0</v>
      </c>
      <c r="D55">
        <f>D$2*COS(D$1*$AS$5*2*PI()*$A55)</f>
        <v>0</v>
      </c>
      <c r="E55">
        <f>E$2*COS(E$1*$AS$5*2*PI()*$A55)</f>
        <v>0</v>
      </c>
      <c r="F55">
        <f>F$2*COS(F$1*$AS$5*2*PI()*$A55)</f>
        <v>0</v>
      </c>
      <c r="G55">
        <f>G$2*COS(G$1*$AS$5*2*PI()*$A55)</f>
        <v>0</v>
      </c>
      <c r="H55">
        <f>H$2*COS(H$1*$AS$5*2*PI()*$A55)</f>
        <v>0</v>
      </c>
      <c r="I55">
        <f>I$2*COS(I$1*$AS$5*2*PI()*$A55)</f>
        <v>0</v>
      </c>
      <c r="J55">
        <f>J$2*COS(J$1*$AS$5*2*PI()*$A55)</f>
        <v>0</v>
      </c>
      <c r="K55">
        <f>K$2*COS(K$1*$AS$5*2*PI()*$A55)</f>
        <v>0</v>
      </c>
      <c r="L55">
        <f>L$2*COS(L$1*$AS$5*2*PI()*$A55)</f>
        <v>0</v>
      </c>
      <c r="M55">
        <f>M$2*COS(M$1*$AS$5*2*PI()*$A55)</f>
        <v>0</v>
      </c>
      <c r="N55">
        <f>N$2*COS(N$1*$AS$5*2*PI()*$A55)</f>
        <v>0</v>
      </c>
      <c r="O55">
        <f>O$2*COS(O$1*$AS$5*2*PI()*$A55)</f>
        <v>0</v>
      </c>
      <c r="P55">
        <f>P$2*COS(P$1*$AS$5*2*PI()*$A55)</f>
        <v>0</v>
      </c>
      <c r="Q55">
        <f>Q$2*COS(Q$1*$AS$5*2*PI()*$A55)</f>
        <v>0</v>
      </c>
      <c r="R55">
        <f>R$2*COS(R$1*$AS$5*2*PI()*$A55)</f>
        <v>0</v>
      </c>
      <c r="S55">
        <f>S$2*COS(S$1*$AS$5*2*PI()*$A55)</f>
        <v>0</v>
      </c>
      <c r="T55">
        <f>T$2*COS(T$1*$AS$5*2*PI()*$A55)</f>
        <v>0</v>
      </c>
      <c r="U55">
        <f>U$2*COS(U$1*$AS$5*2*PI()*$A55)</f>
        <v>0</v>
      </c>
      <c r="V55">
        <f>V$2*COS(V$1*$AS$5*2*PI()*$A55)</f>
        <v>0</v>
      </c>
      <c r="W55">
        <f>W$2*SIN(W$1*$AS$5*2*PI()*$A55)</f>
        <v>0.06266661678215209</v>
      </c>
      <c r="X55">
        <f>X$2*SIN(X$1*$AS$5*2*PI()*$A55)</f>
        <v>0.062172471791213664</v>
      </c>
      <c r="Y55">
        <f>Y$2*SIN(Y$1*$AS$5*2*PI()*$A55)</f>
        <v>0.06135409211411309</v>
      </c>
      <c r="Z55">
        <f>Z$2*SIN(Z$1*$AS$5*2*PI()*$A55)</f>
        <v>0.06021920926271438</v>
      </c>
      <c r="AA55">
        <f>AA$2*SIN(AA$1*$AS$5*2*PI()*$A55)</f>
        <v>0.05877852522924751</v>
      </c>
      <c r="AB55">
        <f>AB$2*SIN(AB$1*$AS$5*2*PI()*$A55)</f>
        <v>0.057045592160724135</v>
      </c>
      <c r="AC55">
        <f>AC$2*SIN(AC$1*$AS$5*2*PI()*$A55)</f>
        <v>0.05503666019827067</v>
      </c>
      <c r="AD55">
        <f>AD$2*SIN(AD$1*$AS$5*2*PI()*$A55)</f>
        <v>0.05277049534387592</v>
      </c>
      <c r="AE55">
        <f>AE$2*SIN(AE$1*$AS$5*2*PI()*$A55)</f>
        <v>0.05026816958144549</v>
      </c>
      <c r="AF55">
        <f>AF$2*SIN(AF$1*$AS$5*2*PI()*$A55)</f>
        <v>0.047552825814757754</v>
      </c>
      <c r="AG55">
        <f>AG$2*SIN(AG$1*$AS$5*2*PI()*$A55)</f>
        <v>0.04464942048766758</v>
      </c>
      <c r="AH55">
        <f>AH$2*SIN(AH$1*$AS$5*2*PI()*$A55)</f>
        <v>0.04158444701784465</v>
      </c>
      <c r="AI55">
        <f>AI$2*SIN(AI$1*$AS$5*2*PI()*$A55)</f>
        <v>0.03838564340108737</v>
      </c>
      <c r="AJ55">
        <f>AJ$2*SIN(AJ$1*$AS$5*2*PI()*$A55)</f>
        <v>0.035081687526024585</v>
      </c>
      <c r="AK55">
        <f>AK$2*SIN(AK$1*$AS$5*2*PI()*$A55)</f>
        <v>0.031701883876505264</v>
      </c>
      <c r="AL55">
        <f>AL$2*SIN(AL$1*$AS$5*2*PI()*$A55)</f>
        <v>0.028275845389563126</v>
      </c>
      <c r="AM55">
        <f>AM$2*SIN(AM$1*$AS$5*2*PI()*$A55)</f>
        <v>0.024833174279471064</v>
      </c>
      <c r="AN55">
        <f>AN$2*SIN(AN$1*$AS$5*2*PI()*$A55)</f>
        <v>0.021403145632660863</v>
      </c>
      <c r="AO55">
        <f>AO$2*SIN(AO$1*$AS$5*2*PI()*$A55)</f>
        <v>0.01801439752443925</v>
      </c>
      <c r="AP55">
        <f>AP$2*SIN(AP$1*$AS$5*2*PI()*$A55)</f>
        <v>0.014694631307311643</v>
      </c>
      <c r="AQ55">
        <f t="shared" si="3"/>
        <v>0.8664889347210903</v>
      </c>
    </row>
    <row r="56" spans="1:43" ht="12.75">
      <c r="A56">
        <v>0.52</v>
      </c>
      <c r="B56">
        <f t="shared" si="2"/>
        <v>0</v>
      </c>
      <c r="C56">
        <f>C$2*COS(C$1*$AS$5*2*PI()*$A56)</f>
        <v>0</v>
      </c>
      <c r="D56">
        <f>D$2*COS(D$1*$AS$5*2*PI()*$A56)</f>
        <v>0</v>
      </c>
      <c r="E56">
        <f>E$2*COS(E$1*$AS$5*2*PI()*$A56)</f>
        <v>0</v>
      </c>
      <c r="F56">
        <f>F$2*COS(F$1*$AS$5*2*PI()*$A56)</f>
        <v>0</v>
      </c>
      <c r="G56">
        <f>G$2*COS(G$1*$AS$5*2*PI()*$A56)</f>
        <v>0</v>
      </c>
      <c r="H56">
        <f>H$2*COS(H$1*$AS$5*2*PI()*$A56)</f>
        <v>0</v>
      </c>
      <c r="I56">
        <f>I$2*COS(I$1*$AS$5*2*PI()*$A56)</f>
        <v>0</v>
      </c>
      <c r="J56">
        <f>J$2*COS(J$1*$AS$5*2*PI()*$A56)</f>
        <v>0</v>
      </c>
      <c r="K56">
        <f>K$2*COS(K$1*$AS$5*2*PI()*$A56)</f>
        <v>0</v>
      </c>
      <c r="L56">
        <f>L$2*COS(L$1*$AS$5*2*PI()*$A56)</f>
        <v>0</v>
      </c>
      <c r="M56">
        <f>M$2*COS(M$1*$AS$5*2*PI()*$A56)</f>
        <v>0</v>
      </c>
      <c r="N56">
        <f>N$2*COS(N$1*$AS$5*2*PI()*$A56)</f>
        <v>0</v>
      </c>
      <c r="O56">
        <f>O$2*COS(O$1*$AS$5*2*PI()*$A56)</f>
        <v>0</v>
      </c>
      <c r="P56">
        <f>P$2*COS(P$1*$AS$5*2*PI()*$A56)</f>
        <v>0</v>
      </c>
      <c r="Q56">
        <f>Q$2*COS(Q$1*$AS$5*2*PI()*$A56)</f>
        <v>0</v>
      </c>
      <c r="R56">
        <f>R$2*COS(R$1*$AS$5*2*PI()*$A56)</f>
        <v>0</v>
      </c>
      <c r="S56">
        <f>S$2*COS(S$1*$AS$5*2*PI()*$A56)</f>
        <v>0</v>
      </c>
      <c r="T56">
        <f>T$2*COS(T$1*$AS$5*2*PI()*$A56)</f>
        <v>0</v>
      </c>
      <c r="U56">
        <f>U$2*COS(U$1*$AS$5*2*PI()*$A56)</f>
        <v>0</v>
      </c>
      <c r="V56">
        <f>V$2*COS(V$1*$AS$5*2*PI()*$A56)</f>
        <v>0</v>
      </c>
      <c r="W56">
        <f>W$2*SIN(W$1*$AS$5*2*PI()*$A56)</f>
        <v>0.12434494358242744</v>
      </c>
      <c r="X56">
        <f>X$2*SIN(X$1*$AS$5*2*PI()*$A56)</f>
        <v>0.12043841852542886</v>
      </c>
      <c r="Y56">
        <f>Y$2*SIN(Y$1*$AS$5*2*PI()*$A56)</f>
        <v>0.11409118432144794</v>
      </c>
      <c r="Z56">
        <f>Z$2*SIN(Z$1*$AS$5*2*PI()*$A56)</f>
        <v>0.10554099068775191</v>
      </c>
      <c r="AA56">
        <f>AA$2*SIN(AA$1*$AS$5*2*PI()*$A56)</f>
        <v>0.09510565162951533</v>
      </c>
      <c r="AB56">
        <f>AB$2*SIN(AB$1*$AS$5*2*PI()*$A56)</f>
        <v>0.08316889403568928</v>
      </c>
      <c r="AC56">
        <f>AC$2*SIN(AC$1*$AS$5*2*PI()*$A56)</f>
        <v>0.07016337505204916</v>
      </c>
      <c r="AD56">
        <f>AD$2*SIN(AD$1*$AS$5*2*PI()*$A56)</f>
        <v>0.056551690779126196</v>
      </c>
      <c r="AE56">
        <f>AE$2*SIN(AE$1*$AS$5*2*PI()*$A56)</f>
        <v>0.04280629126532166</v>
      </c>
      <c r="AF56">
        <f>AF$2*SIN(AF$1*$AS$5*2*PI()*$A56)</f>
        <v>0.029389262614623757</v>
      </c>
      <c r="AG56">
        <f>AG$2*SIN(AG$1*$AS$5*2*PI()*$A56)</f>
        <v>0.016732934212940385</v>
      </c>
      <c r="AH56">
        <f>AH$2*SIN(AH$1*$AS$5*2*PI()*$A56)</f>
        <v>0.005222218065179586</v>
      </c>
      <c r="AI56">
        <f>AI$2*SIN(AI$1*$AS$5*2*PI()*$A56)</f>
        <v>-0.004820508983242996</v>
      </c>
      <c r="AJ56">
        <f>AJ$2*SIN(AJ$1*$AS$5*2*PI()*$A56)</f>
        <v>-0.013147305453024376</v>
      </c>
      <c r="AK56">
        <f>AK$2*SIN(AK$1*$AS$5*2*PI()*$A56)</f>
        <v>-0.019592841743082335</v>
      </c>
      <c r="AL56">
        <f>AL$2*SIN(AL$1*$AS$5*2*PI()*$A56)</f>
        <v>-0.024078538836743445</v>
      </c>
      <c r="AM56">
        <f>AM$2*SIN(AM$1*$AS$5*2*PI()*$A56)</f>
        <v>-0.026612560366647723</v>
      </c>
      <c r="AN56">
        <f>AN$2*SIN(AN$1*$AS$5*2*PI()*$A56)</f>
        <v>-0.027285756964685787</v>
      </c>
      <c r="AO56">
        <f>AO$2*SIN(AO$1*$AS$5*2*PI()*$A56)</f>
        <v>-0.026263861274428216</v>
      </c>
      <c r="AP56">
        <f>AP$2*SIN(AP$1*$AS$5*2*PI()*$A56)</f>
        <v>-0.02377641290737888</v>
      </c>
      <c r="AQ56">
        <f t="shared" si="3"/>
        <v>0.6979780682422677</v>
      </c>
    </row>
    <row r="57" spans="1:43" ht="12.75">
      <c r="A57">
        <v>0.53</v>
      </c>
      <c r="B57">
        <f t="shared" si="2"/>
        <v>0</v>
      </c>
      <c r="C57">
        <f>C$2*COS(C$1*$AS$5*2*PI()*$A57)</f>
        <v>0</v>
      </c>
      <c r="D57">
        <f>D$2*COS(D$1*$AS$5*2*PI()*$A57)</f>
        <v>0</v>
      </c>
      <c r="E57">
        <f>E$2*COS(E$1*$AS$5*2*PI()*$A57)</f>
        <v>0</v>
      </c>
      <c r="F57">
        <f>F$2*COS(F$1*$AS$5*2*PI()*$A57)</f>
        <v>0</v>
      </c>
      <c r="G57">
        <f>G$2*COS(G$1*$AS$5*2*PI()*$A57)</f>
        <v>0</v>
      </c>
      <c r="H57">
        <f>H$2*COS(H$1*$AS$5*2*PI()*$A57)</f>
        <v>0</v>
      </c>
      <c r="I57">
        <f>I$2*COS(I$1*$AS$5*2*PI()*$A57)</f>
        <v>0</v>
      </c>
      <c r="J57">
        <f>J$2*COS(J$1*$AS$5*2*PI()*$A57)</f>
        <v>0</v>
      </c>
      <c r="K57">
        <f>K$2*COS(K$1*$AS$5*2*PI()*$A57)</f>
        <v>0</v>
      </c>
      <c r="L57">
        <f>L$2*COS(L$1*$AS$5*2*PI()*$A57)</f>
        <v>0</v>
      </c>
      <c r="M57">
        <f>M$2*COS(M$1*$AS$5*2*PI()*$A57)</f>
        <v>0</v>
      </c>
      <c r="N57">
        <f>N$2*COS(N$1*$AS$5*2*PI()*$A57)</f>
        <v>0</v>
      </c>
      <c r="O57">
        <f>O$2*COS(O$1*$AS$5*2*PI()*$A57)</f>
        <v>0</v>
      </c>
      <c r="P57">
        <f>P$2*COS(P$1*$AS$5*2*PI()*$A57)</f>
        <v>0</v>
      </c>
      <c r="Q57">
        <f>Q$2*COS(Q$1*$AS$5*2*PI()*$A57)</f>
        <v>0</v>
      </c>
      <c r="R57">
        <f>R$2*COS(R$1*$AS$5*2*PI()*$A57)</f>
        <v>0</v>
      </c>
      <c r="S57">
        <f>S$2*COS(S$1*$AS$5*2*PI()*$A57)</f>
        <v>0</v>
      </c>
      <c r="T57">
        <f>T$2*COS(T$1*$AS$5*2*PI()*$A57)</f>
        <v>0</v>
      </c>
      <c r="U57">
        <f>U$2*COS(U$1*$AS$5*2*PI()*$A57)</f>
        <v>0</v>
      </c>
      <c r="V57">
        <f>V$2*COS(V$1*$AS$5*2*PI()*$A57)</f>
        <v>0</v>
      </c>
      <c r="W57">
        <f>W$2*SIN(W$1*$AS$5*2*PI()*$A57)</f>
        <v>0.1840622763423391</v>
      </c>
      <c r="X57">
        <f>X$2*SIN(X$1*$AS$5*2*PI()*$A57)</f>
        <v>0.17113677648217226</v>
      </c>
      <c r="Y57">
        <f>Y$2*SIN(Y$1*$AS$5*2*PI()*$A57)</f>
        <v>0.15080450874433657</v>
      </c>
      <c r="Z57">
        <f>Z$2*SIN(Z$1*$AS$5*2*PI()*$A57)</f>
        <v>0.12475334105353396</v>
      </c>
      <c r="AA57">
        <f>AA$2*SIN(AA$1*$AS$5*2*PI()*$A57)</f>
        <v>0.09510565162951529</v>
      </c>
      <c r="AB57">
        <f>AB$2*SIN(AB$1*$AS$5*2*PI()*$A57)</f>
        <v>0.06420943689798245</v>
      </c>
      <c r="AC57">
        <f>AC$2*SIN(AC$1*$AS$5*2*PI()*$A57)</f>
        <v>0.034410976721551245</v>
      </c>
      <c r="AD57">
        <f>AD$2*SIN(AD$1*$AS$5*2*PI()*$A57)</f>
        <v>0.007833327097768879</v>
      </c>
      <c r="AE57">
        <f>AE$2*SIN(AE$1*$AS$5*2*PI()*$A57)</f>
        <v>-0.013816104842491921</v>
      </c>
      <c r="AF57">
        <f>AF$2*SIN(AF$1*$AS$5*2*PI()*$A57)</f>
        <v>-0.02938926261462384</v>
      </c>
      <c r="AG57">
        <f>AG$2*SIN(AG$1*$AS$5*2*PI()*$A57)</f>
        <v>-0.03837854206827312</v>
      </c>
      <c r="AH57">
        <f>AH$2*SIN(AH$1*$AS$5*2*PI()*$A57)</f>
        <v>-0.04092863544702869</v>
      </c>
      <c r="AI57">
        <f>AI$2*SIN(AI$1*$AS$5*2*PI()*$A57)</f>
        <v>-0.03778027887418025</v>
      </c>
      <c r="AJ57">
        <f>AJ$2*SIN(AJ$1*$AS$5*2*PI()*$A57)</f>
        <v>-0.030154568767929203</v>
      </c>
      <c r="AK57">
        <f>AK$2*SIN(AK$1*$AS$5*2*PI()*$A57)</f>
        <v>-0.019592841743082637</v>
      </c>
      <c r="AL57">
        <f>AL$2*SIN(AL$1*$AS$5*2*PI()*$A57)</f>
        <v>-0.00777155897390158</v>
      </c>
      <c r="AM57">
        <f>AM$2*SIN(AM$1*$AS$5*2*PI()*$A57)</f>
        <v>0.0036862715754207706</v>
      </c>
      <c r="AN57">
        <f>AN$2*SIN(AN$1*$AS$5*2*PI()*$A57)</f>
        <v>0.013382046502825415</v>
      </c>
      <c r="AO57">
        <f>AO$2*SIN(AO$1*$AS$5*2*PI()*$A57)</f>
        <v>0.020276664283573352</v>
      </c>
      <c r="AP57">
        <f>AP$2*SIN(AP$1*$AS$5*2*PI()*$A57)</f>
        <v>0.02377641290737891</v>
      </c>
      <c r="AQ57">
        <f t="shared" si="3"/>
        <v>0.6756258969068869</v>
      </c>
    </row>
    <row r="58" spans="1:43" ht="12.75">
      <c r="A58">
        <v>0.54</v>
      </c>
      <c r="B58">
        <f t="shared" si="2"/>
        <v>0</v>
      </c>
      <c r="C58">
        <f>C$2*COS(C$1*$AS$5*2*PI()*$A58)</f>
        <v>0</v>
      </c>
      <c r="D58">
        <f>D$2*COS(D$1*$AS$5*2*PI()*$A58)</f>
        <v>0</v>
      </c>
      <c r="E58">
        <f>E$2*COS(E$1*$AS$5*2*PI()*$A58)</f>
        <v>0</v>
      </c>
      <c r="F58">
        <f>F$2*COS(F$1*$AS$5*2*PI()*$A58)</f>
        <v>0</v>
      </c>
      <c r="G58">
        <f>G$2*COS(G$1*$AS$5*2*PI()*$A58)</f>
        <v>0</v>
      </c>
      <c r="H58">
        <f>H$2*COS(H$1*$AS$5*2*PI()*$A58)</f>
        <v>0</v>
      </c>
      <c r="I58">
        <f>I$2*COS(I$1*$AS$5*2*PI()*$A58)</f>
        <v>0</v>
      </c>
      <c r="J58">
        <f>J$2*COS(J$1*$AS$5*2*PI()*$A58)</f>
        <v>0</v>
      </c>
      <c r="K58">
        <f>K$2*COS(K$1*$AS$5*2*PI()*$A58)</f>
        <v>0</v>
      </c>
      <c r="L58">
        <f>L$2*COS(L$1*$AS$5*2*PI()*$A58)</f>
        <v>0</v>
      </c>
      <c r="M58">
        <f>M$2*COS(M$1*$AS$5*2*PI()*$A58)</f>
        <v>0</v>
      </c>
      <c r="N58">
        <f>N$2*COS(N$1*$AS$5*2*PI()*$A58)</f>
        <v>0</v>
      </c>
      <c r="O58">
        <f>O$2*COS(O$1*$AS$5*2*PI()*$A58)</f>
        <v>0</v>
      </c>
      <c r="P58">
        <f>P$2*COS(P$1*$AS$5*2*PI()*$A58)</f>
        <v>0</v>
      </c>
      <c r="Q58">
        <f>Q$2*COS(Q$1*$AS$5*2*PI()*$A58)</f>
        <v>0</v>
      </c>
      <c r="R58">
        <f>R$2*COS(R$1*$AS$5*2*PI()*$A58)</f>
        <v>0</v>
      </c>
      <c r="S58">
        <f>S$2*COS(S$1*$AS$5*2*PI()*$A58)</f>
        <v>0</v>
      </c>
      <c r="T58">
        <f>T$2*COS(T$1*$AS$5*2*PI()*$A58)</f>
        <v>0</v>
      </c>
      <c r="U58">
        <f>U$2*COS(U$1*$AS$5*2*PI()*$A58)</f>
        <v>0</v>
      </c>
      <c r="V58">
        <f>V$2*COS(V$1*$AS$5*2*PI()*$A58)</f>
        <v>0</v>
      </c>
      <c r="W58">
        <f>W$2*SIN(W$1*$AS$5*2*PI()*$A58)</f>
        <v>0.24087683705085783</v>
      </c>
      <c r="X58">
        <f>X$2*SIN(X$1*$AS$5*2*PI()*$A58)</f>
        <v>0.21108198137550388</v>
      </c>
      <c r="Y58">
        <f>Y$2*SIN(Y$1*$AS$5*2*PI()*$A58)</f>
        <v>0.1663377880713786</v>
      </c>
      <c r="Z58">
        <f>Z$2*SIN(Z$1*$AS$5*2*PI()*$A58)</f>
        <v>0.11310338155825235</v>
      </c>
      <c r="AA58">
        <f>AA$2*SIN(AA$1*$AS$5*2*PI()*$A58)</f>
        <v>0.058778525229247425</v>
      </c>
      <c r="AB58">
        <f>AB$2*SIN(AB$1*$AS$5*2*PI()*$A58)</f>
        <v>0.010444436130358465</v>
      </c>
      <c r="AC58">
        <f>AC$2*SIN(AC$1*$AS$5*2*PI()*$A58)</f>
        <v>-0.026294610906048392</v>
      </c>
      <c r="AD58">
        <f>AD$2*SIN(AD$1*$AS$5*2*PI()*$A58)</f>
        <v>-0.04815707767348697</v>
      </c>
      <c r="AE58">
        <f>AE$2*SIN(AE$1*$AS$5*2*PI()*$A58)</f>
        <v>-0.054571513929371596</v>
      </c>
      <c r="AF58">
        <f>AF$2*SIN(AF$1*$AS$5*2*PI()*$A58)</f>
        <v>-0.047552825814757727</v>
      </c>
      <c r="AG58">
        <f>AG$2*SIN(AG$1*$AS$5*2*PI()*$A58)</f>
        <v>-0.03111577754221308</v>
      </c>
      <c r="AH58">
        <f>AH$2*SIN(AH$1*$AS$5*2*PI()*$A58)</f>
        <v>-0.010362078631868733</v>
      </c>
      <c r="AI58">
        <f>AI$2*SIN(AI$1*$AS$5*2*PI()*$A58)</f>
        <v>0.009564995660187071</v>
      </c>
      <c r="AJ58">
        <f>AJ$2*SIN(AJ$1*$AS$5*2*PI()*$A58)</f>
        <v>0.02444811092602457</v>
      </c>
      <c r="AK58">
        <f>AK$2*SIN(AK$1*$AS$5*2*PI()*$A58)</f>
        <v>0.03170188387650501</v>
      </c>
      <c r="AL58">
        <f>AL$2*SIN(AL$1*$AS$5*2*PI()*$A58)</f>
        <v>0.03069647658527148</v>
      </c>
      <c r="AM58">
        <f>AM$2*SIN(AM$1*$AS$5*2*PI()*$A58)</f>
        <v>0.022662154199287708</v>
      </c>
      <c r="AN58">
        <f>AN$2*SIN(AN$1*$AS$5*2*PI()*$A58)</f>
        <v>0.010225682019018807</v>
      </c>
      <c r="AO58">
        <f>AO$2*SIN(AO$1*$AS$5*2*PI()*$A58)</f>
        <v>-0.003298242988534079</v>
      </c>
      <c r="AP58">
        <f>AP$2*SIN(AP$1*$AS$5*2*PI()*$A58)</f>
        <v>-0.014694631307311721</v>
      </c>
      <c r="AQ58">
        <f t="shared" si="3"/>
        <v>0.693875493888301</v>
      </c>
    </row>
    <row r="59" spans="1:43" ht="12.75">
      <c r="A59">
        <v>0.55</v>
      </c>
      <c r="B59">
        <f t="shared" si="2"/>
        <v>0</v>
      </c>
      <c r="C59">
        <f>C$2*COS(C$1*$AS$5*2*PI()*$A59)</f>
        <v>0</v>
      </c>
      <c r="D59">
        <f>D$2*COS(D$1*$AS$5*2*PI()*$A59)</f>
        <v>0</v>
      </c>
      <c r="E59">
        <f>E$2*COS(E$1*$AS$5*2*PI()*$A59)</f>
        <v>0</v>
      </c>
      <c r="F59">
        <f>F$2*COS(F$1*$AS$5*2*PI()*$A59)</f>
        <v>0</v>
      </c>
      <c r="G59">
        <f>G$2*COS(G$1*$AS$5*2*PI()*$A59)</f>
        <v>0</v>
      </c>
      <c r="H59">
        <f>H$2*COS(H$1*$AS$5*2*PI()*$A59)</f>
        <v>0</v>
      </c>
      <c r="I59">
        <f>I$2*COS(I$1*$AS$5*2*PI()*$A59)</f>
        <v>0</v>
      </c>
      <c r="J59">
        <f>J$2*COS(J$1*$AS$5*2*PI()*$A59)</f>
        <v>0</v>
      </c>
      <c r="K59">
        <f>K$2*COS(K$1*$AS$5*2*PI()*$A59)</f>
        <v>0</v>
      </c>
      <c r="L59">
        <f>L$2*COS(L$1*$AS$5*2*PI()*$A59)</f>
        <v>0</v>
      </c>
      <c r="M59">
        <f>M$2*COS(M$1*$AS$5*2*PI()*$A59)</f>
        <v>0</v>
      </c>
      <c r="N59">
        <f>N$2*COS(N$1*$AS$5*2*PI()*$A59)</f>
        <v>0</v>
      </c>
      <c r="O59">
        <f>O$2*COS(O$1*$AS$5*2*PI()*$A59)</f>
        <v>0</v>
      </c>
      <c r="P59">
        <f>P$2*COS(P$1*$AS$5*2*PI()*$A59)</f>
        <v>0</v>
      </c>
      <c r="Q59">
        <f>Q$2*COS(Q$1*$AS$5*2*PI()*$A59)</f>
        <v>0</v>
      </c>
      <c r="R59">
        <f>R$2*COS(R$1*$AS$5*2*PI()*$A59)</f>
        <v>0</v>
      </c>
      <c r="S59">
        <f>S$2*COS(S$1*$AS$5*2*PI()*$A59)</f>
        <v>0</v>
      </c>
      <c r="T59">
        <f>T$2*COS(T$1*$AS$5*2*PI()*$A59)</f>
        <v>0</v>
      </c>
      <c r="U59">
        <f>U$2*COS(U$1*$AS$5*2*PI()*$A59)</f>
        <v>0</v>
      </c>
      <c r="V59">
        <f>V$2*COS(V$1*$AS$5*2*PI()*$A59)</f>
        <v>0</v>
      </c>
      <c r="W59">
        <f>W$2*SIN(W$1*$AS$5*2*PI()*$A59)</f>
        <v>0.2938926261462368</v>
      </c>
      <c r="X59">
        <f>X$2*SIN(X$1*$AS$5*2*PI()*$A59)</f>
        <v>0.2377641290737885</v>
      </c>
      <c r="Y59">
        <f>Y$2*SIN(Y$1*$AS$5*2*PI()*$A59)</f>
        <v>0.15850941938252563</v>
      </c>
      <c r="Z59">
        <f>Z$2*SIN(Z$1*$AS$5*2*PI()*$A59)</f>
        <v>0.07347315653655889</v>
      </c>
      <c r="AA59">
        <f>AA$2*SIN(AA$1*$AS$5*2*PI()*$A59)</f>
        <v>-2.205050378401019E-16</v>
      </c>
      <c r="AB59">
        <f>AB$2*SIN(AB$1*$AS$5*2*PI()*$A59)</f>
        <v>-0.04898210435770598</v>
      </c>
      <c r="AC59">
        <f>AC$2*SIN(AC$1*$AS$5*2*PI()*$A59)</f>
        <v>-0.06793260830679672</v>
      </c>
      <c r="AD59">
        <f>AD$2*SIN(AD$1*$AS$5*2*PI()*$A59)</f>
        <v>-0.059441032268447005</v>
      </c>
      <c r="AE59">
        <f>AE$2*SIN(AE$1*$AS$5*2*PI()*$A59)</f>
        <v>-0.03265473623847068</v>
      </c>
      <c r="AF59">
        <f>AF$2*SIN(AF$1*$AS$5*2*PI()*$A59)</f>
        <v>2.205050378401019E-16</v>
      </c>
      <c r="AG59">
        <f>AG$2*SIN(AG$1*$AS$5*2*PI()*$A59)</f>
        <v>0.026717511467839707</v>
      </c>
      <c r="AH59">
        <f>AH$2*SIN(AH$1*$AS$5*2*PI()*$A59)</f>
        <v>0.03962735484563135</v>
      </c>
      <c r="AI59">
        <f>AI$2*SIN(AI$1*$AS$5*2*PI()*$A59)</f>
        <v>0.03657909678058274</v>
      </c>
      <c r="AJ59">
        <f>AJ$2*SIN(AJ$1*$AS$5*2*PI()*$A59)</f>
        <v>0.020992330439016802</v>
      </c>
      <c r="AK59">
        <f>AK$2*SIN(AK$1*$AS$5*2*PI()*$A59)</f>
        <v>1.634254074659817E-17</v>
      </c>
      <c r="AL59">
        <f>AL$2*SIN(AL$1*$AS$5*2*PI()*$A59)</f>
        <v>-0.018368289134140035</v>
      </c>
      <c r="AM59">
        <f>AM$2*SIN(AM$1*$AS$5*2*PI()*$A59)</f>
        <v>-0.027972250479269278</v>
      </c>
      <c r="AN59">
        <f>AN$2*SIN(AN$1*$AS$5*2*PI()*$A59)</f>
        <v>-0.026418236563754246</v>
      </c>
      <c r="AO59">
        <f>AO$2*SIN(AO$1*$AS$5*2*PI()*$A59)</f>
        <v>-0.015468032955065113</v>
      </c>
      <c r="AP59">
        <f>AP$2*SIN(AP$1*$AS$5*2*PI()*$A59)</f>
        <v>2.205050378401019E-16</v>
      </c>
      <c r="AQ59">
        <f t="shared" si="3"/>
        <v>0.5903183343685318</v>
      </c>
    </row>
    <row r="60" spans="1:43" ht="12.75">
      <c r="A60">
        <v>0.56</v>
      </c>
      <c r="B60">
        <f t="shared" si="2"/>
        <v>0</v>
      </c>
      <c r="C60">
        <f>C$2*COS(C$1*$AS$5*2*PI()*$A60)</f>
        <v>0</v>
      </c>
      <c r="D60">
        <f>D$2*COS(D$1*$AS$5*2*PI()*$A60)</f>
        <v>0</v>
      </c>
      <c r="E60">
        <f>E$2*COS(E$1*$AS$5*2*PI()*$A60)</f>
        <v>0</v>
      </c>
      <c r="F60">
        <f>F$2*COS(F$1*$AS$5*2*PI()*$A60)</f>
        <v>0</v>
      </c>
      <c r="G60">
        <f>G$2*COS(G$1*$AS$5*2*PI()*$A60)</f>
        <v>0</v>
      </c>
      <c r="H60">
        <f>H$2*COS(H$1*$AS$5*2*PI()*$A60)</f>
        <v>0</v>
      </c>
      <c r="I60">
        <f>I$2*COS(I$1*$AS$5*2*PI()*$A60)</f>
        <v>0</v>
      </c>
      <c r="J60">
        <f>J$2*COS(J$1*$AS$5*2*PI()*$A60)</f>
        <v>0</v>
      </c>
      <c r="K60">
        <f>K$2*COS(K$1*$AS$5*2*PI()*$A60)</f>
        <v>0</v>
      </c>
      <c r="L60">
        <f>L$2*COS(L$1*$AS$5*2*PI()*$A60)</f>
        <v>0</v>
      </c>
      <c r="M60">
        <f>M$2*COS(M$1*$AS$5*2*PI()*$A60)</f>
        <v>0</v>
      </c>
      <c r="N60">
        <f>N$2*COS(N$1*$AS$5*2*PI()*$A60)</f>
        <v>0</v>
      </c>
      <c r="O60">
        <f>O$2*COS(O$1*$AS$5*2*PI()*$A60)</f>
        <v>0</v>
      </c>
      <c r="P60">
        <f>P$2*COS(P$1*$AS$5*2*PI()*$A60)</f>
        <v>0</v>
      </c>
      <c r="Q60">
        <f>Q$2*COS(Q$1*$AS$5*2*PI()*$A60)</f>
        <v>0</v>
      </c>
      <c r="R60">
        <f>R$2*COS(R$1*$AS$5*2*PI()*$A60)</f>
        <v>0</v>
      </c>
      <c r="S60">
        <f>S$2*COS(S$1*$AS$5*2*PI()*$A60)</f>
        <v>0</v>
      </c>
      <c r="T60">
        <f>T$2*COS(T$1*$AS$5*2*PI()*$A60)</f>
        <v>0</v>
      </c>
      <c r="U60">
        <f>U$2*COS(U$1*$AS$5*2*PI()*$A60)</f>
        <v>0</v>
      </c>
      <c r="V60">
        <f>V$2*COS(V$1*$AS$5*2*PI()*$A60)</f>
        <v>0</v>
      </c>
      <c r="W60">
        <f>W$2*SIN(W$1*$AS$5*2*PI()*$A60)</f>
        <v>0.34227355296434464</v>
      </c>
      <c r="X60">
        <f>X$2*SIN(X$1*$AS$5*2*PI()*$A60)</f>
        <v>0.24950668210706792</v>
      </c>
      <c r="Y60">
        <f>Y$2*SIN(Y$1*$AS$5*2*PI()*$A60)</f>
        <v>0.12841887379596478</v>
      </c>
      <c r="Z60">
        <f>Z$2*SIN(Z$1*$AS$5*2*PI()*$A60)</f>
        <v>0.015666654195537637</v>
      </c>
      <c r="AA60">
        <f>AA$2*SIN(AA$1*$AS$5*2*PI()*$A60)</f>
        <v>-0.0587785252292472</v>
      </c>
      <c r="AB60">
        <f>AB$2*SIN(AB$1*$AS$5*2*PI()*$A60)</f>
        <v>-0.08185727089405741</v>
      </c>
      <c r="AC60">
        <f>AC$2*SIN(AC$1*$AS$5*2*PI()*$A60)</f>
        <v>-0.06030913753585807</v>
      </c>
      <c r="AD60">
        <f>AD$2*SIN(AD$1*$AS$5*2*PI()*$A60)</f>
        <v>-0.015543117947803041</v>
      </c>
      <c r="AE60">
        <f>AE$2*SIN(AE$1*$AS$5*2*PI()*$A60)</f>
        <v>0.026764093005650934</v>
      </c>
      <c r="AF60">
        <f>AF$2*SIN(AF$1*$AS$5*2*PI()*$A60)</f>
        <v>0.04755282581475764</v>
      </c>
      <c r="AG60">
        <f>AG$2*SIN(AG$1*$AS$5*2*PI()*$A60)</f>
        <v>0.04112850238481907</v>
      </c>
      <c r="AH60">
        <f>AH$2*SIN(AH$1*$AS$5*2*PI()*$A60)</f>
        <v>0.015338523028528155</v>
      </c>
      <c r="AI60">
        <f>AI$2*SIN(AI$1*$AS$5*2*PI()*$A60)</f>
        <v>-0.014158636641719069</v>
      </c>
      <c r="AJ60">
        <f>AJ$2*SIN(AJ$1*$AS$5*2*PI()*$A60)</f>
        <v>-0.032315251873786525</v>
      </c>
      <c r="AK60">
        <f>AK$2*SIN(AK$1*$AS$5*2*PI()*$A60)</f>
        <v>-0.03170188387650516</v>
      </c>
      <c r="AL60">
        <f>AL$2*SIN(AL$1*$AS$5*2*PI()*$A60)</f>
        <v>-0.015054802315678255</v>
      </c>
      <c r="AM60">
        <f>AM$2*SIN(AM$1*$AS$5*2*PI()*$A60)</f>
        <v>0.007314408446025575</v>
      </c>
      <c r="AN60">
        <f>AN$2*SIN(AN$1*$AS$5*2*PI()*$A60)</f>
        <v>0.023453553486167136</v>
      </c>
      <c r="AO60">
        <f>AO$2*SIN(AO$1*$AS$5*2*PI()*$A60)</f>
        <v>0.025849664492860195</v>
      </c>
      <c r="AP60">
        <f>AP$2*SIN(AP$1*$AS$5*2*PI()*$A60)</f>
        <v>0.01469463130731194</v>
      </c>
      <c r="AQ60">
        <f t="shared" si="3"/>
        <v>0.628243338714381</v>
      </c>
    </row>
    <row r="61" spans="1:43" ht="12.75">
      <c r="A61">
        <v>0.57</v>
      </c>
      <c r="B61">
        <f t="shared" si="2"/>
        <v>0</v>
      </c>
      <c r="C61">
        <f>C$2*COS(C$1*$AS$5*2*PI()*$A61)</f>
        <v>0</v>
      </c>
      <c r="D61">
        <f>D$2*COS(D$1*$AS$5*2*PI()*$A61)</f>
        <v>0</v>
      </c>
      <c r="E61">
        <f>E$2*COS(E$1*$AS$5*2*PI()*$A61)</f>
        <v>0</v>
      </c>
      <c r="F61">
        <f>F$2*COS(F$1*$AS$5*2*PI()*$A61)</f>
        <v>0</v>
      </c>
      <c r="G61">
        <f>G$2*COS(G$1*$AS$5*2*PI()*$A61)</f>
        <v>0</v>
      </c>
      <c r="H61">
        <f>H$2*COS(H$1*$AS$5*2*PI()*$A61)</f>
        <v>0</v>
      </c>
      <c r="I61">
        <f>I$2*COS(I$1*$AS$5*2*PI()*$A61)</f>
        <v>0</v>
      </c>
      <c r="J61">
        <f>J$2*COS(J$1*$AS$5*2*PI()*$A61)</f>
        <v>0</v>
      </c>
      <c r="K61">
        <f>K$2*COS(K$1*$AS$5*2*PI()*$A61)</f>
        <v>0</v>
      </c>
      <c r="L61">
        <f>L$2*COS(L$1*$AS$5*2*PI()*$A61)</f>
        <v>0</v>
      </c>
      <c r="M61">
        <f>M$2*COS(M$1*$AS$5*2*PI()*$A61)</f>
        <v>0</v>
      </c>
      <c r="N61">
        <f>N$2*COS(N$1*$AS$5*2*PI()*$A61)</f>
        <v>0</v>
      </c>
      <c r="O61">
        <f>O$2*COS(O$1*$AS$5*2*PI()*$A61)</f>
        <v>0</v>
      </c>
      <c r="P61">
        <f>P$2*COS(P$1*$AS$5*2*PI()*$A61)</f>
        <v>0</v>
      </c>
      <c r="Q61">
        <f>Q$2*COS(Q$1*$AS$5*2*PI()*$A61)</f>
        <v>0</v>
      </c>
      <c r="R61">
        <f>R$2*COS(R$1*$AS$5*2*PI()*$A61)</f>
        <v>0</v>
      </c>
      <c r="S61">
        <f>S$2*COS(S$1*$AS$5*2*PI()*$A61)</f>
        <v>0</v>
      </c>
      <c r="T61">
        <f>T$2*COS(T$1*$AS$5*2*PI()*$A61)</f>
        <v>0</v>
      </c>
      <c r="U61">
        <f>U$2*COS(U$1*$AS$5*2*PI()*$A61)</f>
        <v>0</v>
      </c>
      <c r="V61">
        <f>V$2*COS(V$1*$AS$5*2*PI()*$A61)</f>
        <v>0</v>
      </c>
      <c r="W61">
        <f>W$2*SIN(W$1*$AS$5*2*PI()*$A61)</f>
        <v>0.38525662138789435</v>
      </c>
      <c r="X61">
        <f>X$2*SIN(X$1*$AS$5*2*PI()*$A61)</f>
        <v>0.24557181268217224</v>
      </c>
      <c r="Y61">
        <f>Y$2*SIN(Y$1*$AS$5*2*PI()*$A61)</f>
        <v>0.08029227901695277</v>
      </c>
      <c r="Z61">
        <f>Z$2*SIN(Z$1*$AS$5*2*PI()*$A61)</f>
        <v>-0.046015569085584365</v>
      </c>
      <c r="AA61">
        <f>AA$2*SIN(AA$1*$AS$5*2*PI()*$A61)</f>
        <v>-0.09510565162951522</v>
      </c>
      <c r="AB61">
        <f>AB$2*SIN(AB$1*$AS$5*2*PI()*$A61)</f>
        <v>-0.0703606604585014</v>
      </c>
      <c r="AC61">
        <f>AC$2*SIN(AC$1*$AS$5*2*PI()*$A61)</f>
        <v>-0.008952373826022323</v>
      </c>
      <c r="AD61">
        <f>AD$2*SIN(AD$1*$AS$5*2*PI()*$A61)</f>
        <v>0.04278419412054275</v>
      </c>
      <c r="AE61">
        <f>AE$2*SIN(AE$1*$AS$5*2*PI()*$A61)</f>
        <v>0.055445929357126215</v>
      </c>
      <c r="AF61">
        <f>AF$2*SIN(AF$1*$AS$5*2*PI()*$A61)</f>
        <v>0.02938926261462406</v>
      </c>
      <c r="AG61">
        <f>AG$2*SIN(AG$1*$AS$5*2*PI()*$A61)</f>
        <v>-0.011304085780220005</v>
      </c>
      <c r="AH61">
        <f>AH$2*SIN(AH$1*$AS$5*2*PI()*$A61)</f>
        <v>-0.03770112718608404</v>
      </c>
      <c r="AI61">
        <f>AI$2*SIN(AI$1*$AS$5*2*PI()*$A61)</f>
        <v>-0.034801040479462246</v>
      </c>
      <c r="AJ61">
        <f>AJ$2*SIN(AJ$1*$AS$5*2*PI()*$A61)</f>
        <v>-0.008881781684459676</v>
      </c>
      <c r="AK61">
        <f>AK$2*SIN(AK$1*$AS$5*2*PI()*$A61)</f>
        <v>0.019592841743081846</v>
      </c>
      <c r="AL61">
        <f>AL$2*SIN(AL$1*$AS$5*2*PI()*$A61)</f>
        <v>0.031188335263383462</v>
      </c>
      <c r="AM61">
        <f>AM$2*SIN(AM$1*$AS$5*2*PI()*$A61)</f>
        <v>0.0201337384096674</v>
      </c>
      <c r="AN61">
        <f>AN$2*SIN(AN$1*$AS$5*2*PI()*$A61)</f>
        <v>-0.003481478710119306</v>
      </c>
      <c r="AO61">
        <f>AO$2*SIN(AO$1*$AS$5*2*PI()*$A61)</f>
        <v>-0.022219155934263348</v>
      </c>
      <c r="AP61">
        <f>AP$2*SIN(AP$1*$AS$5*2*PI()*$A61)</f>
        <v>-0.02377641290737899</v>
      </c>
      <c r="AQ61">
        <f t="shared" si="3"/>
        <v>0.5470556769138343</v>
      </c>
    </row>
    <row r="62" spans="1:43" ht="12.75">
      <c r="A62">
        <v>0.58</v>
      </c>
      <c r="B62">
        <f t="shared" si="2"/>
        <v>0</v>
      </c>
      <c r="C62">
        <f>C$2*COS(C$1*$AS$5*2*PI()*$A62)</f>
        <v>0</v>
      </c>
      <c r="D62">
        <f>D$2*COS(D$1*$AS$5*2*PI()*$A62)</f>
        <v>0</v>
      </c>
      <c r="E62">
        <f>E$2*COS(E$1*$AS$5*2*PI()*$A62)</f>
        <v>0</v>
      </c>
      <c r="F62">
        <f>F$2*COS(F$1*$AS$5*2*PI()*$A62)</f>
        <v>0</v>
      </c>
      <c r="G62">
        <f>G$2*COS(G$1*$AS$5*2*PI()*$A62)</f>
        <v>0</v>
      </c>
      <c r="H62">
        <f>H$2*COS(H$1*$AS$5*2*PI()*$A62)</f>
        <v>0</v>
      </c>
      <c r="I62">
        <f>I$2*COS(I$1*$AS$5*2*PI()*$A62)</f>
        <v>0</v>
      </c>
      <c r="J62">
        <f>J$2*COS(J$1*$AS$5*2*PI()*$A62)</f>
        <v>0</v>
      </c>
      <c r="K62">
        <f>K$2*COS(K$1*$AS$5*2*PI()*$A62)</f>
        <v>0</v>
      </c>
      <c r="L62">
        <f>L$2*COS(L$1*$AS$5*2*PI()*$A62)</f>
        <v>0</v>
      </c>
      <c r="M62">
        <f>M$2*COS(M$1*$AS$5*2*PI()*$A62)</f>
        <v>0</v>
      </c>
      <c r="N62">
        <f>N$2*COS(N$1*$AS$5*2*PI()*$A62)</f>
        <v>0</v>
      </c>
      <c r="O62">
        <f>O$2*COS(O$1*$AS$5*2*PI()*$A62)</f>
        <v>0</v>
      </c>
      <c r="P62">
        <f>P$2*COS(P$1*$AS$5*2*PI()*$A62)</f>
        <v>0</v>
      </c>
      <c r="Q62">
        <f>Q$2*COS(Q$1*$AS$5*2*PI()*$A62)</f>
        <v>0</v>
      </c>
      <c r="R62">
        <f>R$2*COS(R$1*$AS$5*2*PI()*$A62)</f>
        <v>0</v>
      </c>
      <c r="S62">
        <f>S$2*COS(S$1*$AS$5*2*PI()*$A62)</f>
        <v>0</v>
      </c>
      <c r="T62">
        <f>T$2*COS(T$1*$AS$5*2*PI()*$A62)</f>
        <v>0</v>
      </c>
      <c r="U62">
        <f>U$2*COS(U$1*$AS$5*2*PI()*$A62)</f>
        <v>0</v>
      </c>
      <c r="V62">
        <f>V$2*COS(V$1*$AS$5*2*PI()*$A62)</f>
        <v>0</v>
      </c>
      <c r="W62">
        <f>W$2*SIN(W$1*$AS$5*2*PI()*$A62)</f>
        <v>0.42216396275100737</v>
      </c>
      <c r="X62">
        <f>X$2*SIN(X$1*$AS$5*2*PI()*$A62)</f>
        <v>0.226206763116505</v>
      </c>
      <c r="Y62">
        <f>Y$2*SIN(Y$1*$AS$5*2*PI()*$A62)</f>
        <v>0.020888872260717985</v>
      </c>
      <c r="Z62">
        <f>Z$2*SIN(Z$1*$AS$5*2*PI()*$A62)</f>
        <v>-0.09631415534697345</v>
      </c>
      <c r="AA62">
        <f>AA$2*SIN(AA$1*$AS$5*2*PI()*$A62)</f>
        <v>-0.0951056516295154</v>
      </c>
      <c r="AB62">
        <f>AB$2*SIN(AB$1*$AS$5*2*PI()*$A62)</f>
        <v>-0.020724157263738496</v>
      </c>
      <c r="AC62">
        <f>AC$2*SIN(AC$1*$AS$5*2*PI()*$A62)</f>
        <v>0.04889622185204886</v>
      </c>
      <c r="AD62">
        <f>AD$2*SIN(AD$1*$AS$5*2*PI()*$A62)</f>
        <v>0.0613929531705431</v>
      </c>
      <c r="AE62">
        <f>AE$2*SIN(AE$1*$AS$5*2*PI()*$A62)</f>
        <v>0.020451364038037868</v>
      </c>
      <c r="AF62">
        <f>AF$2*SIN(AF$1*$AS$5*2*PI()*$A62)</f>
        <v>-0.029389262614623542</v>
      </c>
      <c r="AG62">
        <f>AG$2*SIN(AG$1*$AS$5*2*PI()*$A62)</f>
        <v>-0.04536485129219421</v>
      </c>
      <c r="AH62">
        <f>AH$2*SIN(AH$1*$AS$5*2*PI()*$A62)</f>
        <v>-0.020073069754238674</v>
      </c>
      <c r="AI62">
        <f>AI$2*SIN(AI$1*$AS$5*2*PI()*$A62)</f>
        <v>0.01852898746545061</v>
      </c>
      <c r="AJ62">
        <f>AJ$2*SIN(AJ$1*$AS$5*2*PI()*$A62)</f>
        <v>0.035643811729581094</v>
      </c>
      <c r="AK62">
        <f>AK$2*SIN(AK$1*$AS$5*2*PI()*$A62)</f>
        <v>0.019592841743083126</v>
      </c>
      <c r="AL62">
        <f>AL$2*SIN(AL$1*$AS$5*2*PI()*$A62)</f>
        <v>-0.011503892271395888</v>
      </c>
      <c r="AM62">
        <f>AM$2*SIN(AM$1*$AS$5*2*PI()*$A62)</f>
        <v>-0.028890801492020203</v>
      </c>
      <c r="AN62">
        <f>AN$2*SIN(AN$1*$AS$5*2*PI()*$A62)</f>
        <v>-0.01901519738690818</v>
      </c>
      <c r="AO62">
        <f>AO$2*SIN(AO$1*$AS$5*2*PI()*$A62)</f>
        <v>0.006544470714863701</v>
      </c>
      <c r="AP62">
        <f>AP$2*SIN(AP$1*$AS$5*2*PI()*$A62)</f>
        <v>0.023776412907378797</v>
      </c>
      <c r="AQ62">
        <f t="shared" si="3"/>
        <v>0.5377056226976096</v>
      </c>
    </row>
    <row r="63" spans="1:43" ht="12.75">
      <c r="A63">
        <v>0.59</v>
      </c>
      <c r="B63">
        <f t="shared" si="2"/>
        <v>0</v>
      </c>
      <c r="C63">
        <f>C$2*COS(C$1*$AS$5*2*PI()*$A63)</f>
        <v>0</v>
      </c>
      <c r="D63">
        <f>D$2*COS(D$1*$AS$5*2*PI()*$A63)</f>
        <v>0</v>
      </c>
      <c r="E63">
        <f>E$2*COS(E$1*$AS$5*2*PI()*$A63)</f>
        <v>0</v>
      </c>
      <c r="F63">
        <f>F$2*COS(F$1*$AS$5*2*PI()*$A63)</f>
        <v>0</v>
      </c>
      <c r="G63">
        <f>G$2*COS(G$1*$AS$5*2*PI()*$A63)</f>
        <v>0</v>
      </c>
      <c r="H63">
        <f>H$2*COS(H$1*$AS$5*2*PI()*$A63)</f>
        <v>0</v>
      </c>
      <c r="I63">
        <f>I$2*COS(I$1*$AS$5*2*PI()*$A63)</f>
        <v>0</v>
      </c>
      <c r="J63">
        <f>J$2*COS(J$1*$AS$5*2*PI()*$A63)</f>
        <v>0</v>
      </c>
      <c r="K63">
        <f>K$2*COS(K$1*$AS$5*2*PI()*$A63)</f>
        <v>0</v>
      </c>
      <c r="L63">
        <f>L$2*COS(L$1*$AS$5*2*PI()*$A63)</f>
        <v>0</v>
      </c>
      <c r="M63">
        <f>M$2*COS(M$1*$AS$5*2*PI()*$A63)</f>
        <v>0</v>
      </c>
      <c r="N63">
        <f>N$2*COS(N$1*$AS$5*2*PI()*$A63)</f>
        <v>0</v>
      </c>
      <c r="O63">
        <f>O$2*COS(O$1*$AS$5*2*PI()*$A63)</f>
        <v>0</v>
      </c>
      <c r="P63">
        <f>P$2*COS(P$1*$AS$5*2*PI()*$A63)</f>
        <v>0</v>
      </c>
      <c r="Q63">
        <f>Q$2*COS(Q$1*$AS$5*2*PI()*$A63)</f>
        <v>0</v>
      </c>
      <c r="R63">
        <f>R$2*COS(R$1*$AS$5*2*PI()*$A63)</f>
        <v>0</v>
      </c>
      <c r="S63">
        <f>S$2*COS(S$1*$AS$5*2*PI()*$A63)</f>
        <v>0</v>
      </c>
      <c r="T63">
        <f>T$2*COS(T$1*$AS$5*2*PI()*$A63)</f>
        <v>0</v>
      </c>
      <c r="U63">
        <f>U$2*COS(U$1*$AS$5*2*PI()*$A63)</f>
        <v>0</v>
      </c>
      <c r="V63">
        <f>V$2*COS(V$1*$AS$5*2*PI()*$A63)</f>
        <v>0</v>
      </c>
      <c r="W63">
        <f>W$2*SIN(W$1*$AS$5*2*PI()*$A63)</f>
        <v>0.4524135262330097</v>
      </c>
      <c r="X63">
        <f>X$2*SIN(X$1*$AS$5*2*PI()*$A63)</f>
        <v>0.19262831069394745</v>
      </c>
      <c r="Y63">
        <f>Y$2*SIN(Y$1*$AS$5*2*PI()*$A63)</f>
        <v>-0.041448314527475424</v>
      </c>
      <c r="Z63">
        <f>Z$2*SIN(Z$1*$AS$5*2*PI()*$A63)</f>
        <v>-0.12278590634108603</v>
      </c>
      <c r="AA63">
        <f>AA$2*SIN(AA$1*$AS$5*2*PI()*$A63)</f>
        <v>-0.058778525229247716</v>
      </c>
      <c r="AB63">
        <f>AB$2*SIN(AB$1*$AS$5*2*PI()*$A63)</f>
        <v>0.04014613950847594</v>
      </c>
      <c r="AC63">
        <f>AC$2*SIN(AC$1*$AS$5*2*PI()*$A63)</f>
        <v>0.07128762345916227</v>
      </c>
      <c r="AD63">
        <f>AD$2*SIN(AD$1*$AS$5*2*PI()*$A63)</f>
        <v>0.02300778454279259</v>
      </c>
      <c r="AE63">
        <f>AE$2*SIN(AE$1*$AS$5*2*PI()*$A63)</f>
        <v>-0.0380303947738159</v>
      </c>
      <c r="AF63">
        <f>AF$2*SIN(AF$1*$AS$5*2*PI()*$A63)</f>
        <v>-0.04755282581475784</v>
      </c>
      <c r="AG63">
        <f>AG$2*SIN(AG$1*$AS$5*2*PI()*$A63)</f>
        <v>-0.005696965162014582</v>
      </c>
      <c r="AH63">
        <f>AH$2*SIN(AH$1*$AS$5*2*PI()*$A63)</f>
        <v>0.03518033022925042</v>
      </c>
      <c r="AI63">
        <f>AI$2*SIN(AI$1*$AS$5*2*PI()*$A63)</f>
        <v>0.03247415098084677</v>
      </c>
      <c r="AJ63">
        <f>AJ$2*SIN(AJ$1*$AS$5*2*PI()*$A63)</f>
        <v>-0.004476186913010571</v>
      </c>
      <c r="AK63">
        <f>AK$2*SIN(AK$1*$AS$5*2*PI()*$A63)</f>
        <v>-0.031701883876504966</v>
      </c>
      <c r="AL63">
        <f>AL$2*SIN(AL$1*$AS$5*2*PI()*$A63)</f>
        <v>-0.021392097060271693</v>
      </c>
      <c r="AM63">
        <f>AM$2*SIN(AM$1*$AS$5*2*PI()*$A63)</f>
        <v>0.010827192726019941</v>
      </c>
      <c r="AN63">
        <f>AN$2*SIN(AN$1*$AS$5*2*PI()*$A63)</f>
        <v>0.027722964678563083</v>
      </c>
      <c r="AO63">
        <f>AO$2*SIN(AO$1*$AS$5*2*PI()*$A63)</f>
        <v>0.012677728265835247</v>
      </c>
      <c r="AP63">
        <f>AP$2*SIN(AP$1*$AS$5*2*PI()*$A63)</f>
        <v>-0.014694631307311424</v>
      </c>
      <c r="AQ63">
        <f t="shared" si="3"/>
        <v>0.5118080203124074</v>
      </c>
    </row>
    <row r="64" spans="1:43" ht="12.75">
      <c r="A64">
        <v>0.6</v>
      </c>
      <c r="B64">
        <f t="shared" si="2"/>
        <v>0</v>
      </c>
      <c r="C64">
        <f>C$2*COS(C$1*$AS$5*2*PI()*$A64)</f>
        <v>0</v>
      </c>
      <c r="D64">
        <f>D$2*COS(D$1*$AS$5*2*PI()*$A64)</f>
        <v>0</v>
      </c>
      <c r="E64">
        <f>E$2*COS(E$1*$AS$5*2*PI()*$A64)</f>
        <v>0</v>
      </c>
      <c r="F64">
        <f>F$2*COS(F$1*$AS$5*2*PI()*$A64)</f>
        <v>0</v>
      </c>
      <c r="G64">
        <f>G$2*COS(G$1*$AS$5*2*PI()*$A64)</f>
        <v>0</v>
      </c>
      <c r="H64">
        <f>H$2*COS(H$1*$AS$5*2*PI()*$A64)</f>
        <v>0</v>
      </c>
      <c r="I64">
        <f>I$2*COS(I$1*$AS$5*2*PI()*$A64)</f>
        <v>0</v>
      </c>
      <c r="J64">
        <f>J$2*COS(J$1*$AS$5*2*PI()*$A64)</f>
        <v>0</v>
      </c>
      <c r="K64">
        <f>K$2*COS(K$1*$AS$5*2*PI()*$A64)</f>
        <v>0</v>
      </c>
      <c r="L64">
        <f>L$2*COS(L$1*$AS$5*2*PI()*$A64)</f>
        <v>0</v>
      </c>
      <c r="M64">
        <f>M$2*COS(M$1*$AS$5*2*PI()*$A64)</f>
        <v>0</v>
      </c>
      <c r="N64">
        <f>N$2*COS(N$1*$AS$5*2*PI()*$A64)</f>
        <v>0</v>
      </c>
      <c r="O64">
        <f>O$2*COS(O$1*$AS$5*2*PI()*$A64)</f>
        <v>0</v>
      </c>
      <c r="P64">
        <f>P$2*COS(P$1*$AS$5*2*PI()*$A64)</f>
        <v>0</v>
      </c>
      <c r="Q64">
        <f>Q$2*COS(Q$1*$AS$5*2*PI()*$A64)</f>
        <v>0</v>
      </c>
      <c r="R64">
        <f>R$2*COS(R$1*$AS$5*2*PI()*$A64)</f>
        <v>0</v>
      </c>
      <c r="S64">
        <f>S$2*COS(S$1*$AS$5*2*PI()*$A64)</f>
        <v>0</v>
      </c>
      <c r="T64">
        <f>T$2*COS(T$1*$AS$5*2*PI()*$A64)</f>
        <v>0</v>
      </c>
      <c r="U64">
        <f>U$2*COS(U$1*$AS$5*2*PI()*$A64)</f>
        <v>0</v>
      </c>
      <c r="V64">
        <f>V$2*COS(V$1*$AS$5*2*PI()*$A64)</f>
        <v>0</v>
      </c>
      <c r="W64">
        <f>W$2*SIN(W$1*$AS$5*2*PI()*$A64)</f>
        <v>0.47552825814757677</v>
      </c>
      <c r="X64">
        <f>X$2*SIN(X$1*$AS$5*2*PI()*$A64)</f>
        <v>0.1469463130731184</v>
      </c>
      <c r="Y64">
        <f>Y$2*SIN(Y$1*$AS$5*2*PI()*$A64)</f>
        <v>-0.09796420871541207</v>
      </c>
      <c r="Z64">
        <f>Z$2*SIN(Z$1*$AS$5*2*PI()*$A64)</f>
        <v>-0.11888206453689425</v>
      </c>
      <c r="AA64">
        <f>AA$2*SIN(AA$1*$AS$5*2*PI()*$A64)</f>
        <v>-1.470178145890344E-16</v>
      </c>
      <c r="AB64">
        <f>AB$2*SIN(AB$1*$AS$5*2*PI()*$A64)</f>
        <v>0.07925470969126275</v>
      </c>
      <c r="AC64">
        <f>AC$2*SIN(AC$1*$AS$5*2*PI()*$A64)</f>
        <v>0.04198466087803391</v>
      </c>
      <c r="AD64">
        <f>AD$2*SIN(AD$1*$AS$5*2*PI()*$A64)</f>
        <v>-0.03673657826827945</v>
      </c>
      <c r="AE64">
        <f>AE$2*SIN(AE$1*$AS$5*2*PI()*$A64)</f>
        <v>-0.052836473127508575</v>
      </c>
      <c r="AF64">
        <f>AF$2*SIN(AF$1*$AS$5*2*PI()*$A64)</f>
        <v>-1.470178145890344E-16</v>
      </c>
      <c r="AG64">
        <f>AG$2*SIN(AG$1*$AS$5*2*PI()*$A64)</f>
        <v>0.043229841649779464</v>
      </c>
      <c r="AH64">
        <f>AH$2*SIN(AH$1*$AS$5*2*PI()*$A64)</f>
        <v>0.024491052178853168</v>
      </c>
      <c r="AI64">
        <f>AI$2*SIN(AI$1*$AS$5*2*PI()*$A64)</f>
        <v>-0.022607125088171927</v>
      </c>
      <c r="AJ64">
        <f>AJ$2*SIN(AJ$1*$AS$5*2*PI()*$A64)</f>
        <v>-0.03396630415339839</v>
      </c>
      <c r="AK64">
        <f>AK$2*SIN(AK$1*$AS$5*2*PI()*$A64)</f>
        <v>-6.207129717624345E-16</v>
      </c>
      <c r="AL64">
        <f>AL$2*SIN(AL$1*$AS$5*2*PI()*$A64)</f>
        <v>0.029720516134223503</v>
      </c>
      <c r="AM64">
        <f>AM$2*SIN(AM$1*$AS$5*2*PI()*$A64)</f>
        <v>0.017287801538013698</v>
      </c>
      <c r="AN64">
        <f>AN$2*SIN(AN$1*$AS$5*2*PI()*$A64)</f>
        <v>-0.016327368119235245</v>
      </c>
      <c r="AO64">
        <f>AO$2*SIN(AO$1*$AS$5*2*PI()*$A64)</f>
        <v>-0.025027803060398937</v>
      </c>
      <c r="AP64">
        <f>AP$2*SIN(AP$1*$AS$5*2*PI()*$A64)</f>
        <v>-1.470178145890344E-16</v>
      </c>
      <c r="AQ64">
        <f t="shared" si="3"/>
        <v>0.45409522822156156</v>
      </c>
    </row>
    <row r="65" spans="1:43" ht="12.75">
      <c r="A65">
        <v>0.61</v>
      </c>
      <c r="B65">
        <f t="shared" si="2"/>
        <v>0</v>
      </c>
      <c r="C65">
        <f>C$2*COS(C$1*$AS$5*2*PI()*$A65)</f>
        <v>0</v>
      </c>
      <c r="D65">
        <f>D$2*COS(D$1*$AS$5*2*PI()*$A65)</f>
        <v>0</v>
      </c>
      <c r="E65">
        <f>E$2*COS(E$1*$AS$5*2*PI()*$A65)</f>
        <v>0</v>
      </c>
      <c r="F65">
        <f>F$2*COS(F$1*$AS$5*2*PI()*$A65)</f>
        <v>0</v>
      </c>
      <c r="G65">
        <f>G$2*COS(G$1*$AS$5*2*PI()*$A65)</f>
        <v>0</v>
      </c>
      <c r="H65">
        <f>H$2*COS(H$1*$AS$5*2*PI()*$A65)</f>
        <v>0</v>
      </c>
      <c r="I65">
        <f>I$2*COS(I$1*$AS$5*2*PI()*$A65)</f>
        <v>0</v>
      </c>
      <c r="J65">
        <f>J$2*COS(J$1*$AS$5*2*PI()*$A65)</f>
        <v>0</v>
      </c>
      <c r="K65">
        <f>K$2*COS(K$1*$AS$5*2*PI()*$A65)</f>
        <v>0</v>
      </c>
      <c r="L65">
        <f>L$2*COS(L$1*$AS$5*2*PI()*$A65)</f>
        <v>0</v>
      </c>
      <c r="M65">
        <f>M$2*COS(M$1*$AS$5*2*PI()*$A65)</f>
        <v>0</v>
      </c>
      <c r="N65">
        <f>N$2*COS(N$1*$AS$5*2*PI()*$A65)</f>
        <v>0</v>
      </c>
      <c r="O65">
        <f>O$2*COS(O$1*$AS$5*2*PI()*$A65)</f>
        <v>0</v>
      </c>
      <c r="P65">
        <f>P$2*COS(P$1*$AS$5*2*PI()*$A65)</f>
        <v>0</v>
      </c>
      <c r="Q65">
        <f>Q$2*COS(Q$1*$AS$5*2*PI()*$A65)</f>
        <v>0</v>
      </c>
      <c r="R65">
        <f>R$2*COS(R$1*$AS$5*2*PI()*$A65)</f>
        <v>0</v>
      </c>
      <c r="S65">
        <f>S$2*COS(S$1*$AS$5*2*PI()*$A65)</f>
        <v>0</v>
      </c>
      <c r="T65">
        <f>T$2*COS(T$1*$AS$5*2*PI()*$A65)</f>
        <v>0</v>
      </c>
      <c r="U65">
        <f>U$2*COS(U$1*$AS$5*2*PI()*$A65)</f>
        <v>0</v>
      </c>
      <c r="V65">
        <f>V$2*COS(V$1*$AS$5*2*PI()*$A65)</f>
        <v>0</v>
      </c>
      <c r="W65">
        <f>W$2*SIN(W$1*$AS$5*2*PI()*$A65)</f>
        <v>0.4911436253643443</v>
      </c>
      <c r="X65">
        <f>X$2*SIN(X$1*$AS$5*2*PI()*$A65)</f>
        <v>0.09203113817116955</v>
      </c>
      <c r="Y65">
        <f>Y$2*SIN(Y$1*$AS$5*2*PI()*$A65)</f>
        <v>-0.14072132091700223</v>
      </c>
      <c r="Z65">
        <f>Z$2*SIN(Z$1*$AS$5*2*PI()*$A65)</f>
        <v>-0.08556838824108613</v>
      </c>
      <c r="AA65">
        <f>AA$2*SIN(AA$1*$AS$5*2*PI()*$A65)</f>
        <v>0.058778525229246904</v>
      </c>
      <c r="AB65">
        <f>AB$2*SIN(AB$1*$AS$5*2*PI()*$A65)</f>
        <v>0.0754022543721685</v>
      </c>
      <c r="AC65">
        <f>AC$2*SIN(AC$1*$AS$5*2*PI()*$A65)</f>
        <v>-0.0177635633689182</v>
      </c>
      <c r="AD65">
        <f>AD$2*SIN(AD$1*$AS$5*2*PI()*$A65)</f>
        <v>-0.06237667052676698</v>
      </c>
      <c r="AE65">
        <f>AE$2*SIN(AE$1*$AS$5*2*PI()*$A65)</f>
        <v>-0.006962957420239233</v>
      </c>
      <c r="AF65">
        <f>AF$2*SIN(AF$1*$AS$5*2*PI()*$A65)</f>
        <v>0.047552825814757525</v>
      </c>
      <c r="AG65">
        <f>AG$2*SIN(AG$1*$AS$5*2*PI()*$A65)</f>
        <v>0.02189789427735142</v>
      </c>
      <c r="AH65">
        <f>AH$2*SIN(AH$1*$AS$5*2*PI()*$A65)</f>
        <v>-0.03210471844899089</v>
      </c>
      <c r="AI65">
        <f>AI$2*SIN(AI$1*$AS$5*2*PI()*$A65)</f>
        <v>-0.02963512472214554</v>
      </c>
      <c r="AJ65">
        <f>AJ$2*SIN(AJ$1*$AS$5*2*PI()*$A65)</f>
        <v>0.017205488360775546</v>
      </c>
      <c r="AK65">
        <f>AK$2*SIN(AK$1*$AS$5*2*PI()*$A65)</f>
        <v>0.03170188387650535</v>
      </c>
      <c r="AL65">
        <f>AL$2*SIN(AL$1*$AS$5*2*PI()*$A65)</f>
        <v>-0.003916663548884447</v>
      </c>
      <c r="AM65">
        <f>AM$2*SIN(AM$1*$AS$5*2*PI()*$A65)</f>
        <v>-0.029353727306713876</v>
      </c>
      <c r="AN65">
        <f>AN$2*SIN(AN$1*$AS$5*2*PI()*$A65)</f>
        <v>-0.006908052421246072</v>
      </c>
      <c r="AO65">
        <f>AO$2*SIN(AO$1*$AS$5*2*PI()*$A65)</f>
        <v>0.02381123822278985</v>
      </c>
      <c r="AP65">
        <f>AP$2*SIN(AP$1*$AS$5*2*PI()*$A65)</f>
        <v>0.014694631307312238</v>
      </c>
      <c r="AQ65">
        <f t="shared" si="3"/>
        <v>0.45890831807442767</v>
      </c>
    </row>
    <row r="66" spans="1:43" ht="12.75">
      <c r="A66">
        <v>0.62</v>
      </c>
      <c r="B66">
        <f t="shared" si="2"/>
        <v>0</v>
      </c>
      <c r="C66">
        <f>C$2*COS(C$1*$AS$5*2*PI()*$A66)</f>
        <v>0</v>
      </c>
      <c r="D66">
        <f>D$2*COS(D$1*$AS$5*2*PI()*$A66)</f>
        <v>0</v>
      </c>
      <c r="E66">
        <f>E$2*COS(E$1*$AS$5*2*PI()*$A66)</f>
        <v>0</v>
      </c>
      <c r="F66">
        <f>F$2*COS(F$1*$AS$5*2*PI()*$A66)</f>
        <v>0</v>
      </c>
      <c r="G66">
        <f>G$2*COS(G$1*$AS$5*2*PI()*$A66)</f>
        <v>0</v>
      </c>
      <c r="H66">
        <f>H$2*COS(H$1*$AS$5*2*PI()*$A66)</f>
        <v>0</v>
      </c>
      <c r="I66">
        <f>I$2*COS(I$1*$AS$5*2*PI()*$A66)</f>
        <v>0</v>
      </c>
      <c r="J66">
        <f>J$2*COS(J$1*$AS$5*2*PI()*$A66)</f>
        <v>0</v>
      </c>
      <c r="K66">
        <f>K$2*COS(K$1*$AS$5*2*PI()*$A66)</f>
        <v>0</v>
      </c>
      <c r="L66">
        <f>L$2*COS(L$1*$AS$5*2*PI()*$A66)</f>
        <v>0</v>
      </c>
      <c r="M66">
        <f>M$2*COS(M$1*$AS$5*2*PI()*$A66)</f>
        <v>0</v>
      </c>
      <c r="N66">
        <f>N$2*COS(N$1*$AS$5*2*PI()*$A66)</f>
        <v>0</v>
      </c>
      <c r="O66">
        <f>O$2*COS(O$1*$AS$5*2*PI()*$A66)</f>
        <v>0</v>
      </c>
      <c r="P66">
        <f>P$2*COS(P$1*$AS$5*2*PI()*$A66)</f>
        <v>0</v>
      </c>
      <c r="Q66">
        <f>Q$2*COS(Q$1*$AS$5*2*PI()*$A66)</f>
        <v>0</v>
      </c>
      <c r="R66">
        <f>R$2*COS(R$1*$AS$5*2*PI()*$A66)</f>
        <v>0</v>
      </c>
      <c r="S66">
        <f>S$2*COS(S$1*$AS$5*2*PI()*$A66)</f>
        <v>0</v>
      </c>
      <c r="T66">
        <f>T$2*COS(T$1*$AS$5*2*PI()*$A66)</f>
        <v>0</v>
      </c>
      <c r="U66">
        <f>U$2*COS(U$1*$AS$5*2*PI()*$A66)</f>
        <v>0</v>
      </c>
      <c r="V66">
        <f>V$2*COS(V$1*$AS$5*2*PI()*$A66)</f>
        <v>0</v>
      </c>
      <c r="W66">
        <f>W$2*SIN(W$1*$AS$5*2*PI()*$A66)</f>
        <v>0.4990133642141358</v>
      </c>
      <c r="X66">
        <f>X$2*SIN(X$1*$AS$5*2*PI()*$A66)</f>
        <v>0.03133330839107604</v>
      </c>
      <c r="Y66">
        <f>Y$2*SIN(Y$1*$AS$5*2*PI()*$A66)</f>
        <v>-0.16371454178811473</v>
      </c>
      <c r="Z66">
        <f>Z$2*SIN(Z$1*$AS$5*2*PI()*$A66)</f>
        <v>-0.031086235895606825</v>
      </c>
      <c r="AA66">
        <f>AA$2*SIN(AA$1*$AS$5*2*PI()*$A66)</f>
        <v>0.09510565162951531</v>
      </c>
      <c r="AB66">
        <f>AB$2*SIN(AB$1*$AS$5*2*PI()*$A66)</f>
        <v>0.030677046057056748</v>
      </c>
      <c r="AC66">
        <f>AC$2*SIN(AC$1*$AS$5*2*PI()*$A66)</f>
        <v>-0.06463050374757268</v>
      </c>
      <c r="AD66">
        <f>AD$2*SIN(AD$1*$AS$5*2*PI()*$A66)</f>
        <v>-0.030109604631357183</v>
      </c>
      <c r="AE66">
        <f>AE$2*SIN(AE$1*$AS$5*2*PI()*$A66)</f>
        <v>0.046907106972334134</v>
      </c>
      <c r="AF66">
        <f>AF$2*SIN(AF$1*$AS$5*2*PI()*$A66)</f>
        <v>0.029389262614623782</v>
      </c>
      <c r="AG66">
        <f>AG$2*SIN(AG$1*$AS$5*2*PI()*$A66)</f>
        <v>-0.03502332921708078</v>
      </c>
      <c r="AH66">
        <f>AH$2*SIN(AH$1*$AS$5*2*PI()*$A66)</f>
        <v>-0.028522796080362223</v>
      </c>
      <c r="AI66">
        <f>AI$2*SIN(AI$1*$AS$5*2*PI()*$A66)</f>
        <v>0.026328734843411274</v>
      </c>
      <c r="AJ66">
        <f>AJ$2*SIN(AJ$1*$AS$5*2*PI()*$A66)</f>
        <v>0.027518330099135555</v>
      </c>
      <c r="AK66">
        <f>AK$2*SIN(AK$1*$AS$5*2*PI()*$A66)</f>
        <v>-0.019592841743082123</v>
      </c>
      <c r="AL66">
        <f>AL$2*SIN(AL$1*$AS$5*2*PI()*$A66)</f>
        <v>-0.026385247671937957</v>
      </c>
      <c r="AM66">
        <f>AM$2*SIN(AM$1*$AS$5*2*PI()*$A66)</f>
        <v>0.014169225708873955</v>
      </c>
      <c r="AN66">
        <f>AN$2*SIN(AN$1*$AS$5*2*PI()*$A66)</f>
        <v>0.025134084790722794</v>
      </c>
      <c r="AO66">
        <f>AO$2*SIN(AO$1*$AS$5*2*PI()*$A66)</f>
        <v>-0.00968748822854405</v>
      </c>
      <c r="AP66">
        <f>AP$2*SIN(AP$1*$AS$5*2*PI()*$A66)</f>
        <v>-0.023776412907378888</v>
      </c>
      <c r="AQ66">
        <f t="shared" si="3"/>
        <v>0.3930471134098479</v>
      </c>
    </row>
    <row r="67" spans="1:43" ht="12.75">
      <c r="A67">
        <v>0.63</v>
      </c>
      <c r="B67">
        <f t="shared" si="2"/>
        <v>0</v>
      </c>
      <c r="C67">
        <f>C$2*COS(C$1*$AS$5*2*PI()*$A67)</f>
        <v>0</v>
      </c>
      <c r="D67">
        <f>D$2*COS(D$1*$AS$5*2*PI()*$A67)</f>
        <v>0</v>
      </c>
      <c r="E67">
        <f>E$2*COS(E$1*$AS$5*2*PI()*$A67)</f>
        <v>0</v>
      </c>
      <c r="F67">
        <f>F$2*COS(F$1*$AS$5*2*PI()*$A67)</f>
        <v>0</v>
      </c>
      <c r="G67">
        <f>G$2*COS(G$1*$AS$5*2*PI()*$A67)</f>
        <v>0</v>
      </c>
      <c r="H67">
        <f>H$2*COS(H$1*$AS$5*2*PI()*$A67)</f>
        <v>0</v>
      </c>
      <c r="I67">
        <f>I$2*COS(I$1*$AS$5*2*PI()*$A67)</f>
        <v>0</v>
      </c>
      <c r="J67">
        <f>J$2*COS(J$1*$AS$5*2*PI()*$A67)</f>
        <v>0</v>
      </c>
      <c r="K67">
        <f>K$2*COS(K$1*$AS$5*2*PI()*$A67)</f>
        <v>0</v>
      </c>
      <c r="L67">
        <f>L$2*COS(L$1*$AS$5*2*PI()*$A67)</f>
        <v>0</v>
      </c>
      <c r="M67">
        <f>M$2*COS(M$1*$AS$5*2*PI()*$A67)</f>
        <v>0</v>
      </c>
      <c r="N67">
        <f>N$2*COS(N$1*$AS$5*2*PI()*$A67)</f>
        <v>0</v>
      </c>
      <c r="O67">
        <f>O$2*COS(O$1*$AS$5*2*PI()*$A67)</f>
        <v>0</v>
      </c>
      <c r="P67">
        <f>P$2*COS(P$1*$AS$5*2*PI()*$A67)</f>
        <v>0</v>
      </c>
      <c r="Q67">
        <f>Q$2*COS(Q$1*$AS$5*2*PI()*$A67)</f>
        <v>0</v>
      </c>
      <c r="R67">
        <f>R$2*COS(R$1*$AS$5*2*PI()*$A67)</f>
        <v>0</v>
      </c>
      <c r="S67">
        <f>S$2*COS(S$1*$AS$5*2*PI()*$A67)</f>
        <v>0</v>
      </c>
      <c r="T67">
        <f>T$2*COS(T$1*$AS$5*2*PI()*$A67)</f>
        <v>0</v>
      </c>
      <c r="U67">
        <f>U$2*COS(U$1*$AS$5*2*PI()*$A67)</f>
        <v>0</v>
      </c>
      <c r="V67">
        <f>V$2*COS(V$1*$AS$5*2*PI()*$A67)</f>
        <v>0</v>
      </c>
      <c r="W67">
        <f>W$2*SIN(W$1*$AS$5*2*PI()*$A67)</f>
        <v>0.4990133642141358</v>
      </c>
      <c r="X67">
        <f>X$2*SIN(X$1*$AS$5*2*PI()*$A67)</f>
        <v>-0.03133330839107573</v>
      </c>
      <c r="Y67">
        <f>Y$2*SIN(Y$1*$AS$5*2*PI()*$A67)</f>
        <v>-0.1637145417881148</v>
      </c>
      <c r="Z67">
        <f>Z$2*SIN(Z$1*$AS$5*2*PI()*$A67)</f>
        <v>0.031086235895606527</v>
      </c>
      <c r="AA67">
        <f>AA$2*SIN(AA$1*$AS$5*2*PI()*$A67)</f>
        <v>0.0951056516295153</v>
      </c>
      <c r="AB67">
        <f>AB$2*SIN(AB$1*$AS$5*2*PI()*$A67)</f>
        <v>-0.03067704605705646</v>
      </c>
      <c r="AC67">
        <f>AC$2*SIN(AC$1*$AS$5*2*PI()*$A67)</f>
        <v>-0.06463050374757291</v>
      </c>
      <c r="AD67">
        <f>AD$2*SIN(AD$1*$AS$5*2*PI()*$A67)</f>
        <v>0.030109604631356913</v>
      </c>
      <c r="AE67">
        <f>AE$2*SIN(AE$1*$AS$5*2*PI()*$A67)</f>
        <v>0.04690710697233419</v>
      </c>
      <c r="AF67">
        <f>AF$2*SIN(AF$1*$AS$5*2*PI()*$A67)</f>
        <v>-0.02938926261462382</v>
      </c>
      <c r="AG67">
        <f>AG$2*SIN(AG$1*$AS$5*2*PI()*$A67)</f>
        <v>-0.03502332921708149</v>
      </c>
      <c r="AH67">
        <f>AH$2*SIN(AH$1*$AS$5*2*PI()*$A67)</f>
        <v>0.028522796080362</v>
      </c>
      <c r="AI67">
        <f>AI$2*SIN(AI$1*$AS$5*2*PI()*$A67)</f>
        <v>0.026328734843411</v>
      </c>
      <c r="AJ67">
        <f>AJ$2*SIN(AJ$1*$AS$5*2*PI()*$A67)</f>
        <v>-0.027518330099135197</v>
      </c>
      <c r="AK67">
        <f>AK$2*SIN(AK$1*$AS$5*2*PI()*$A67)</f>
        <v>-0.01959284174308285</v>
      </c>
      <c r="AL67">
        <f>AL$2*SIN(AL$1*$AS$5*2*PI()*$A67)</f>
        <v>0.026385247671937794</v>
      </c>
      <c r="AM67">
        <f>AM$2*SIN(AM$1*$AS$5*2*PI()*$A67)</f>
        <v>0.014169225708874132</v>
      </c>
      <c r="AN67">
        <f>AN$2*SIN(AN$1*$AS$5*2*PI()*$A67)</f>
        <v>-0.02513408479072275</v>
      </c>
      <c r="AO67">
        <f>AO$2*SIN(AO$1*$AS$5*2*PI()*$A67)</f>
        <v>-0.00968748822854477</v>
      </c>
      <c r="AP67">
        <f>AP$2*SIN(AP$1*$AS$5*2*PI()*$A67)</f>
        <v>0.023776412907378905</v>
      </c>
      <c r="AQ67">
        <f t="shared" si="3"/>
        <v>0.38470364387790185</v>
      </c>
    </row>
    <row r="68" spans="1:43" ht="12.75">
      <c r="A68">
        <v>0.64</v>
      </c>
      <c r="B68">
        <f t="shared" si="2"/>
        <v>0</v>
      </c>
      <c r="C68">
        <f>C$2*COS(C$1*$AS$5*2*PI()*$A68)</f>
        <v>0</v>
      </c>
      <c r="D68">
        <f>D$2*COS(D$1*$AS$5*2*PI()*$A68)</f>
        <v>0</v>
      </c>
      <c r="E68">
        <f>E$2*COS(E$1*$AS$5*2*PI()*$A68)</f>
        <v>0</v>
      </c>
      <c r="F68">
        <f>F$2*COS(F$1*$AS$5*2*PI()*$A68)</f>
        <v>0</v>
      </c>
      <c r="G68">
        <f>G$2*COS(G$1*$AS$5*2*PI()*$A68)</f>
        <v>0</v>
      </c>
      <c r="H68">
        <f>H$2*COS(H$1*$AS$5*2*PI()*$A68)</f>
        <v>0</v>
      </c>
      <c r="I68">
        <f>I$2*COS(I$1*$AS$5*2*PI()*$A68)</f>
        <v>0</v>
      </c>
      <c r="J68">
        <f>J$2*COS(J$1*$AS$5*2*PI()*$A68)</f>
        <v>0</v>
      </c>
      <c r="K68">
        <f>K$2*COS(K$1*$AS$5*2*PI()*$A68)</f>
        <v>0</v>
      </c>
      <c r="L68">
        <f>L$2*COS(L$1*$AS$5*2*PI()*$A68)</f>
        <v>0</v>
      </c>
      <c r="M68">
        <f>M$2*COS(M$1*$AS$5*2*PI()*$A68)</f>
        <v>0</v>
      </c>
      <c r="N68">
        <f>N$2*COS(N$1*$AS$5*2*PI()*$A68)</f>
        <v>0</v>
      </c>
      <c r="O68">
        <f>O$2*COS(O$1*$AS$5*2*PI()*$A68)</f>
        <v>0</v>
      </c>
      <c r="P68">
        <f>P$2*COS(P$1*$AS$5*2*PI()*$A68)</f>
        <v>0</v>
      </c>
      <c r="Q68">
        <f>Q$2*COS(Q$1*$AS$5*2*PI()*$A68)</f>
        <v>0</v>
      </c>
      <c r="R68">
        <f>R$2*COS(R$1*$AS$5*2*PI()*$A68)</f>
        <v>0</v>
      </c>
      <c r="S68">
        <f>S$2*COS(S$1*$AS$5*2*PI()*$A68)</f>
        <v>0</v>
      </c>
      <c r="T68">
        <f>T$2*COS(T$1*$AS$5*2*PI()*$A68)</f>
        <v>0</v>
      </c>
      <c r="U68">
        <f>U$2*COS(U$1*$AS$5*2*PI()*$A68)</f>
        <v>0</v>
      </c>
      <c r="V68">
        <f>V$2*COS(V$1*$AS$5*2*PI()*$A68)</f>
        <v>0</v>
      </c>
      <c r="W68">
        <f>W$2*SIN(W$1*$AS$5*2*PI()*$A68)</f>
        <v>0.4911436253643443</v>
      </c>
      <c r="X68">
        <f>X$2*SIN(X$1*$AS$5*2*PI()*$A68)</f>
        <v>-0.09203113817116967</v>
      </c>
      <c r="Y68">
        <f>Y$2*SIN(Y$1*$AS$5*2*PI()*$A68)</f>
        <v>-0.1407213209170024</v>
      </c>
      <c r="Z68">
        <f>Z$2*SIN(Z$1*$AS$5*2*PI()*$A68)</f>
        <v>0.08556838824108623</v>
      </c>
      <c r="AA68">
        <f>AA$2*SIN(AA$1*$AS$5*2*PI()*$A68)</f>
        <v>0.05877852522924744</v>
      </c>
      <c r="AB68">
        <f>AB$2*SIN(AB$1*$AS$5*2*PI()*$A68)</f>
        <v>-0.07540225437216838</v>
      </c>
      <c r="AC68">
        <f>AC$2*SIN(AC$1*$AS$5*2*PI()*$A68)</f>
        <v>-0.017763563368918253</v>
      </c>
      <c r="AD68">
        <f>AD$2*SIN(AD$1*$AS$5*2*PI()*$A68)</f>
        <v>0.062376670526766986</v>
      </c>
      <c r="AE68">
        <f>AE$2*SIN(AE$1*$AS$5*2*PI()*$A68)</f>
        <v>-0.006962957420239125</v>
      </c>
      <c r="AF68">
        <f>AF$2*SIN(AF$1*$AS$5*2*PI()*$A68)</f>
        <v>-0.047552825814757727</v>
      </c>
      <c r="AG68">
        <f>AG$2*SIN(AG$1*$AS$5*2*PI()*$A68)</f>
        <v>0.021897894277350446</v>
      </c>
      <c r="AH68">
        <f>AH$2*SIN(AH$1*$AS$5*2*PI()*$A68)</f>
        <v>0.032104718448991085</v>
      </c>
      <c r="AI68">
        <f>AI$2*SIN(AI$1*$AS$5*2*PI()*$A68)</f>
        <v>-0.02963512472214578</v>
      </c>
      <c r="AJ68">
        <f>AJ$2*SIN(AJ$1*$AS$5*2*PI()*$A68)</f>
        <v>-0.017205488360775595</v>
      </c>
      <c r="AK68">
        <f>AK$2*SIN(AK$1*$AS$5*2*PI()*$A68)</f>
        <v>0.03170188387650507</v>
      </c>
      <c r="AL68">
        <f>AL$2*SIN(AL$1*$AS$5*2*PI()*$A68)</f>
        <v>0.003916663548884311</v>
      </c>
      <c r="AM68">
        <f>AM$2*SIN(AM$1*$AS$5*2*PI()*$A68)</f>
        <v>-0.029353727306713838</v>
      </c>
      <c r="AN68">
        <f>AN$2*SIN(AN$1*$AS$5*2*PI()*$A68)</f>
        <v>0.0069080524212459665</v>
      </c>
      <c r="AO68">
        <f>AO$2*SIN(AO$1*$AS$5*2*PI()*$A68)</f>
        <v>0.02381123822279018</v>
      </c>
      <c r="AP68">
        <f>AP$2*SIN(AP$1*$AS$5*2*PI()*$A68)</f>
        <v>-0.014694631307311702</v>
      </c>
      <c r="AQ68">
        <f t="shared" si="3"/>
        <v>0.34688462839600953</v>
      </c>
    </row>
    <row r="69" spans="1:43" ht="12.75">
      <c r="A69">
        <v>0.65</v>
      </c>
      <c r="B69">
        <f aca="true" t="shared" si="4" ref="B69:B104">$B$2</f>
        <v>0</v>
      </c>
      <c r="C69">
        <f>C$2*COS(C$1*$AS$5*2*PI()*$A69)</f>
        <v>0</v>
      </c>
      <c r="D69">
        <f>D$2*COS(D$1*$AS$5*2*PI()*$A69)</f>
        <v>0</v>
      </c>
      <c r="E69">
        <f>E$2*COS(E$1*$AS$5*2*PI()*$A69)</f>
        <v>0</v>
      </c>
      <c r="F69">
        <f>F$2*COS(F$1*$AS$5*2*PI()*$A69)</f>
        <v>0</v>
      </c>
      <c r="G69">
        <f>G$2*COS(G$1*$AS$5*2*PI()*$A69)</f>
        <v>0</v>
      </c>
      <c r="H69">
        <f>H$2*COS(H$1*$AS$5*2*PI()*$A69)</f>
        <v>0</v>
      </c>
      <c r="I69">
        <f>I$2*COS(I$1*$AS$5*2*PI()*$A69)</f>
        <v>0</v>
      </c>
      <c r="J69">
        <f>J$2*COS(J$1*$AS$5*2*PI()*$A69)</f>
        <v>0</v>
      </c>
      <c r="K69">
        <f>K$2*COS(K$1*$AS$5*2*PI()*$A69)</f>
        <v>0</v>
      </c>
      <c r="L69">
        <f>L$2*COS(L$1*$AS$5*2*PI()*$A69)</f>
        <v>0</v>
      </c>
      <c r="M69">
        <f>M$2*COS(M$1*$AS$5*2*PI()*$A69)</f>
        <v>0</v>
      </c>
      <c r="N69">
        <f>N$2*COS(N$1*$AS$5*2*PI()*$A69)</f>
        <v>0</v>
      </c>
      <c r="O69">
        <f>O$2*COS(O$1*$AS$5*2*PI()*$A69)</f>
        <v>0</v>
      </c>
      <c r="P69">
        <f>P$2*COS(P$1*$AS$5*2*PI()*$A69)</f>
        <v>0</v>
      </c>
      <c r="Q69">
        <f>Q$2*COS(Q$1*$AS$5*2*PI()*$A69)</f>
        <v>0</v>
      </c>
      <c r="R69">
        <f>R$2*COS(R$1*$AS$5*2*PI()*$A69)</f>
        <v>0</v>
      </c>
      <c r="S69">
        <f>S$2*COS(S$1*$AS$5*2*PI()*$A69)</f>
        <v>0</v>
      </c>
      <c r="T69">
        <f>T$2*COS(T$1*$AS$5*2*PI()*$A69)</f>
        <v>0</v>
      </c>
      <c r="U69">
        <f>U$2*COS(U$1*$AS$5*2*PI()*$A69)</f>
        <v>0</v>
      </c>
      <c r="V69">
        <f>V$2*COS(V$1*$AS$5*2*PI()*$A69)</f>
        <v>0</v>
      </c>
      <c r="W69">
        <f>W$2*SIN(W$1*$AS$5*2*PI()*$A69)</f>
        <v>0.4755282581475768</v>
      </c>
      <c r="X69">
        <f>X$2*SIN(X$1*$AS$5*2*PI()*$A69)</f>
        <v>-0.14694631307311815</v>
      </c>
      <c r="Y69">
        <f>Y$2*SIN(Y$1*$AS$5*2*PI()*$A69)</f>
        <v>-0.09796420871541231</v>
      </c>
      <c r="Z69">
        <f>Z$2*SIN(Z$1*$AS$5*2*PI()*$A69)</f>
        <v>0.11888206453689415</v>
      </c>
      <c r="AA69">
        <f>AA$2*SIN(AA$1*$AS$5*2*PI()*$A69)</f>
        <v>-1.960020687419295E-16</v>
      </c>
      <c r="AB69">
        <f>AB$2*SIN(AB$1*$AS$5*2*PI()*$A69)</f>
        <v>-0.07925470969126285</v>
      </c>
      <c r="AC69">
        <f>AC$2*SIN(AC$1*$AS$5*2*PI()*$A69)</f>
        <v>0.041984660878033875</v>
      </c>
      <c r="AD69">
        <f>AD$2*SIN(AD$1*$AS$5*2*PI()*$A69)</f>
        <v>0.036736578268279696</v>
      </c>
      <c r="AE69">
        <f>AE$2*SIN(AE$1*$AS$5*2*PI()*$A69)</f>
        <v>-0.05283647312750854</v>
      </c>
      <c r="AF69">
        <f>AF$2*SIN(AF$1*$AS$5*2*PI()*$A69)</f>
        <v>1.960020687419295E-16</v>
      </c>
      <c r="AG69">
        <f>AG$2*SIN(AG$1*$AS$5*2*PI()*$A69)</f>
        <v>0.04322984164977981</v>
      </c>
      <c r="AH69">
        <f>AH$2*SIN(AH$1*$AS$5*2*PI()*$A69)</f>
        <v>-0.024491052178852918</v>
      </c>
      <c r="AI69">
        <f>AI$2*SIN(AI$1*$AS$5*2*PI()*$A69)</f>
        <v>-0.02260712508817162</v>
      </c>
      <c r="AJ69">
        <f>AJ$2*SIN(AJ$1*$AS$5*2*PI()*$A69)</f>
        <v>0.03396630415339837</v>
      </c>
      <c r="AK69">
        <f>AK$2*SIN(AK$1*$AS$5*2*PI()*$A69)</f>
        <v>2.776930884314706E-16</v>
      </c>
      <c r="AL69">
        <f>AL$2*SIN(AL$1*$AS$5*2*PI()*$A69)</f>
        <v>-0.0297205161342236</v>
      </c>
      <c r="AM69">
        <f>AM$2*SIN(AM$1*$AS$5*2*PI()*$A69)</f>
        <v>0.017287801538014208</v>
      </c>
      <c r="AN69">
        <f>AN$2*SIN(AN$1*$AS$5*2*PI()*$A69)</f>
        <v>0.016327368119235332</v>
      </c>
      <c r="AO69">
        <f>AO$2*SIN(AO$1*$AS$5*2*PI()*$A69)</f>
        <v>-0.0250278030603987</v>
      </c>
      <c r="AP69">
        <f>AP$2*SIN(AP$1*$AS$5*2*PI()*$A69)</f>
        <v>1.960020687419295E-16</v>
      </c>
      <c r="AQ69">
        <f aca="true" t="shared" si="5" ref="AQ69:AQ104">SUM(B69:AP69)</f>
        <v>0.30509467622226405</v>
      </c>
    </row>
    <row r="70" spans="1:43" ht="12.75">
      <c r="A70">
        <v>0.66</v>
      </c>
      <c r="B70">
        <f t="shared" si="4"/>
        <v>0</v>
      </c>
      <c r="C70">
        <f>C$2*COS(C$1*$AS$5*2*PI()*$A70)</f>
        <v>0</v>
      </c>
      <c r="D70">
        <f>D$2*COS(D$1*$AS$5*2*PI()*$A70)</f>
        <v>0</v>
      </c>
      <c r="E70">
        <f>E$2*COS(E$1*$AS$5*2*PI()*$A70)</f>
        <v>0</v>
      </c>
      <c r="F70">
        <f>F$2*COS(F$1*$AS$5*2*PI()*$A70)</f>
        <v>0</v>
      </c>
      <c r="G70">
        <f>G$2*COS(G$1*$AS$5*2*PI()*$A70)</f>
        <v>0</v>
      </c>
      <c r="H70">
        <f>H$2*COS(H$1*$AS$5*2*PI()*$A70)</f>
        <v>0</v>
      </c>
      <c r="I70">
        <f>I$2*COS(I$1*$AS$5*2*PI()*$A70)</f>
        <v>0</v>
      </c>
      <c r="J70">
        <f>J$2*COS(J$1*$AS$5*2*PI()*$A70)</f>
        <v>0</v>
      </c>
      <c r="K70">
        <f>K$2*COS(K$1*$AS$5*2*PI()*$A70)</f>
        <v>0</v>
      </c>
      <c r="L70">
        <f>L$2*COS(L$1*$AS$5*2*PI()*$A70)</f>
        <v>0</v>
      </c>
      <c r="M70">
        <f>M$2*COS(M$1*$AS$5*2*PI()*$A70)</f>
        <v>0</v>
      </c>
      <c r="N70">
        <f>N$2*COS(N$1*$AS$5*2*PI()*$A70)</f>
        <v>0</v>
      </c>
      <c r="O70">
        <f>O$2*COS(O$1*$AS$5*2*PI()*$A70)</f>
        <v>0</v>
      </c>
      <c r="P70">
        <f>P$2*COS(P$1*$AS$5*2*PI()*$A70)</f>
        <v>0</v>
      </c>
      <c r="Q70">
        <f>Q$2*COS(Q$1*$AS$5*2*PI()*$A70)</f>
        <v>0</v>
      </c>
      <c r="R70">
        <f>R$2*COS(R$1*$AS$5*2*PI()*$A70)</f>
        <v>0</v>
      </c>
      <c r="S70">
        <f>S$2*COS(S$1*$AS$5*2*PI()*$A70)</f>
        <v>0</v>
      </c>
      <c r="T70">
        <f>T$2*COS(T$1*$AS$5*2*PI()*$A70)</f>
        <v>0</v>
      </c>
      <c r="U70">
        <f>U$2*COS(U$1*$AS$5*2*PI()*$A70)</f>
        <v>0</v>
      </c>
      <c r="V70">
        <f>V$2*COS(V$1*$AS$5*2*PI()*$A70)</f>
        <v>0</v>
      </c>
      <c r="W70">
        <f>W$2*SIN(W$1*$AS$5*2*PI()*$A70)</f>
        <v>0.4524135262330096</v>
      </c>
      <c r="X70">
        <f>X$2*SIN(X$1*$AS$5*2*PI()*$A70)</f>
        <v>-0.19262831069394754</v>
      </c>
      <c r="Y70">
        <f>Y$2*SIN(Y$1*$AS$5*2*PI()*$A70)</f>
        <v>-0.04144831452747572</v>
      </c>
      <c r="Z70">
        <f>Z$2*SIN(Z$1*$AS$5*2*PI()*$A70)</f>
        <v>0.12278590634108602</v>
      </c>
      <c r="AA70">
        <f>AA$2*SIN(AA$1*$AS$5*2*PI()*$A70)</f>
        <v>-0.05877852522924718</v>
      </c>
      <c r="AB70">
        <f>AB$2*SIN(AB$1*$AS$5*2*PI()*$A70)</f>
        <v>-0.0401461395084762</v>
      </c>
      <c r="AC70">
        <f>AC$2*SIN(AC$1*$AS$5*2*PI()*$A70)</f>
        <v>0.07128762345916227</v>
      </c>
      <c r="AD70">
        <f>AD$2*SIN(AD$1*$AS$5*2*PI()*$A70)</f>
        <v>-0.023007784542792717</v>
      </c>
      <c r="AE70">
        <f>AE$2*SIN(AE$1*$AS$5*2*PI()*$A70)</f>
        <v>-0.038030394773815986</v>
      </c>
      <c r="AF70">
        <f>AF$2*SIN(AF$1*$AS$5*2*PI()*$A70)</f>
        <v>0.04755282581475763</v>
      </c>
      <c r="AG70">
        <f>AG$2*SIN(AG$1*$AS$5*2*PI()*$A70)</f>
        <v>-0.0056969651620134764</v>
      </c>
      <c r="AH70">
        <f>AH$2*SIN(AH$1*$AS$5*2*PI()*$A70)</f>
        <v>-0.035180330229250587</v>
      </c>
      <c r="AI70">
        <f>AI$2*SIN(AI$1*$AS$5*2*PI()*$A70)</f>
        <v>0.03247415098084697</v>
      </c>
      <c r="AJ70">
        <f>AJ$2*SIN(AJ$1*$AS$5*2*PI()*$A70)</f>
        <v>0.004476186913010623</v>
      </c>
      <c r="AK70">
        <f>AK$2*SIN(AK$1*$AS$5*2*PI()*$A70)</f>
        <v>-0.031701883876505244</v>
      </c>
      <c r="AL70">
        <f>AL$2*SIN(AL$1*$AS$5*2*PI()*$A70)</f>
        <v>0.021392097060271793</v>
      </c>
      <c r="AM70">
        <f>AM$2*SIN(AM$1*$AS$5*2*PI()*$A70)</f>
        <v>0.010827192726019742</v>
      </c>
      <c r="AN70">
        <f>AN$2*SIN(AN$1*$AS$5*2*PI()*$A70)</f>
        <v>-0.02772296467856309</v>
      </c>
      <c r="AO70">
        <f>AO$2*SIN(AO$1*$AS$5*2*PI()*$A70)</f>
        <v>0.012677728265834567</v>
      </c>
      <c r="AP70">
        <f>AP$2*SIN(AP$1*$AS$5*2*PI()*$A70)</f>
        <v>0.01469463130731196</v>
      </c>
      <c r="AQ70">
        <f t="shared" si="5"/>
        <v>0.2962402558792234</v>
      </c>
    </row>
    <row r="71" spans="1:43" ht="12.75">
      <c r="A71">
        <v>0.67</v>
      </c>
      <c r="B71">
        <f t="shared" si="4"/>
        <v>0</v>
      </c>
      <c r="C71">
        <f>C$2*COS(C$1*$AS$5*2*PI()*$A71)</f>
        <v>0</v>
      </c>
      <c r="D71">
        <f>D$2*COS(D$1*$AS$5*2*PI()*$A71)</f>
        <v>0</v>
      </c>
      <c r="E71">
        <f>E$2*COS(E$1*$AS$5*2*PI()*$A71)</f>
        <v>0</v>
      </c>
      <c r="F71">
        <f>F$2*COS(F$1*$AS$5*2*PI()*$A71)</f>
        <v>0</v>
      </c>
      <c r="G71">
        <f>G$2*COS(G$1*$AS$5*2*PI()*$A71)</f>
        <v>0</v>
      </c>
      <c r="H71">
        <f>H$2*COS(H$1*$AS$5*2*PI()*$A71)</f>
        <v>0</v>
      </c>
      <c r="I71">
        <f>I$2*COS(I$1*$AS$5*2*PI()*$A71)</f>
        <v>0</v>
      </c>
      <c r="J71">
        <f>J$2*COS(J$1*$AS$5*2*PI()*$A71)</f>
        <v>0</v>
      </c>
      <c r="K71">
        <f>K$2*COS(K$1*$AS$5*2*PI()*$A71)</f>
        <v>0</v>
      </c>
      <c r="L71">
        <f>L$2*COS(L$1*$AS$5*2*PI()*$A71)</f>
        <v>0</v>
      </c>
      <c r="M71">
        <f>M$2*COS(M$1*$AS$5*2*PI()*$A71)</f>
        <v>0</v>
      </c>
      <c r="N71">
        <f>N$2*COS(N$1*$AS$5*2*PI()*$A71)</f>
        <v>0</v>
      </c>
      <c r="O71">
        <f>O$2*COS(O$1*$AS$5*2*PI()*$A71)</f>
        <v>0</v>
      </c>
      <c r="P71">
        <f>P$2*COS(P$1*$AS$5*2*PI()*$A71)</f>
        <v>0</v>
      </c>
      <c r="Q71">
        <f>Q$2*COS(Q$1*$AS$5*2*PI()*$A71)</f>
        <v>0</v>
      </c>
      <c r="R71">
        <f>R$2*COS(R$1*$AS$5*2*PI()*$A71)</f>
        <v>0</v>
      </c>
      <c r="S71">
        <f>S$2*COS(S$1*$AS$5*2*PI()*$A71)</f>
        <v>0</v>
      </c>
      <c r="T71">
        <f>T$2*COS(T$1*$AS$5*2*PI()*$A71)</f>
        <v>0</v>
      </c>
      <c r="U71">
        <f>U$2*COS(U$1*$AS$5*2*PI()*$A71)</f>
        <v>0</v>
      </c>
      <c r="V71">
        <f>V$2*COS(V$1*$AS$5*2*PI()*$A71)</f>
        <v>0</v>
      </c>
      <c r="W71">
        <f>W$2*SIN(W$1*$AS$5*2*PI()*$A71)</f>
        <v>0.42216396275100754</v>
      </c>
      <c r="X71">
        <f>X$2*SIN(X$1*$AS$5*2*PI()*$A71)</f>
        <v>-0.2262067631165049</v>
      </c>
      <c r="Y71">
        <f>Y$2*SIN(Y$1*$AS$5*2*PI()*$A71)</f>
        <v>0.02088887226071768</v>
      </c>
      <c r="Z71">
        <f>Z$2*SIN(Z$1*$AS$5*2*PI()*$A71)</f>
        <v>0.09631415534697364</v>
      </c>
      <c r="AA71">
        <f>AA$2*SIN(AA$1*$AS$5*2*PI()*$A71)</f>
        <v>-0.09510565162951543</v>
      </c>
      <c r="AB71">
        <f>AB$2*SIN(AB$1*$AS$5*2*PI()*$A71)</f>
        <v>0.020724157263738198</v>
      </c>
      <c r="AC71">
        <f>AC$2*SIN(AC$1*$AS$5*2*PI()*$A71)</f>
        <v>0.04889622185204927</v>
      </c>
      <c r="AD71">
        <f>AD$2*SIN(AD$1*$AS$5*2*PI()*$A71)</f>
        <v>-0.061392953170543045</v>
      </c>
      <c r="AE71">
        <f>AE$2*SIN(AE$1*$AS$5*2*PI()*$A71)</f>
        <v>0.02045136403803777</v>
      </c>
      <c r="AF71">
        <f>AF$2*SIN(AF$1*$AS$5*2*PI()*$A71)</f>
        <v>0.029389262614623504</v>
      </c>
      <c r="AG71">
        <f>AG$2*SIN(AG$1*$AS$5*2*PI()*$A71)</f>
        <v>-0.045364851292194135</v>
      </c>
      <c r="AH71">
        <f>AH$2*SIN(AH$1*$AS$5*2*PI()*$A71)</f>
        <v>0.020073069754238407</v>
      </c>
      <c r="AI71">
        <f>AI$2*SIN(AI$1*$AS$5*2*PI()*$A71)</f>
        <v>0.018528987465450276</v>
      </c>
      <c r="AJ71">
        <f>AJ$2*SIN(AJ$1*$AS$5*2*PI()*$A71)</f>
        <v>-0.035643811729581136</v>
      </c>
      <c r="AK71">
        <f>AK$2*SIN(AK$1*$AS$5*2*PI()*$A71)</f>
        <v>0.0195928417430824</v>
      </c>
      <c r="AL71">
        <f>AL$2*SIN(AL$1*$AS$5*2*PI()*$A71)</f>
        <v>0.011503892271396175</v>
      </c>
      <c r="AM71">
        <f>AM$2*SIN(AM$1*$AS$5*2*PI()*$A71)</f>
        <v>-0.028890801492020245</v>
      </c>
      <c r="AN71">
        <f>AN$2*SIN(AN$1*$AS$5*2*PI()*$A71)</f>
        <v>0.0190151973869081</v>
      </c>
      <c r="AO71">
        <f>AO$2*SIN(AO$1*$AS$5*2*PI()*$A71)</f>
        <v>0.006544470714864451</v>
      </c>
      <c r="AP71">
        <f>AP$2*SIN(AP$1*$AS$5*2*PI()*$A71)</f>
        <v>-0.02377641290737878</v>
      </c>
      <c r="AQ71">
        <f t="shared" si="5"/>
        <v>0.23770521012534976</v>
      </c>
    </row>
    <row r="72" spans="1:43" ht="12.75">
      <c r="A72">
        <v>0.68</v>
      </c>
      <c r="B72">
        <f t="shared" si="4"/>
        <v>0</v>
      </c>
      <c r="C72">
        <f>C$2*COS(C$1*$AS$5*2*PI()*$A72)</f>
        <v>0</v>
      </c>
      <c r="D72">
        <f>D$2*COS(D$1*$AS$5*2*PI()*$A72)</f>
        <v>0</v>
      </c>
      <c r="E72">
        <f>E$2*COS(E$1*$AS$5*2*PI()*$A72)</f>
        <v>0</v>
      </c>
      <c r="F72">
        <f>F$2*COS(F$1*$AS$5*2*PI()*$A72)</f>
        <v>0</v>
      </c>
      <c r="G72">
        <f>G$2*COS(G$1*$AS$5*2*PI()*$A72)</f>
        <v>0</v>
      </c>
      <c r="H72">
        <f>H$2*COS(H$1*$AS$5*2*PI()*$A72)</f>
        <v>0</v>
      </c>
      <c r="I72">
        <f>I$2*COS(I$1*$AS$5*2*PI()*$A72)</f>
        <v>0</v>
      </c>
      <c r="J72">
        <f>J$2*COS(J$1*$AS$5*2*PI()*$A72)</f>
        <v>0</v>
      </c>
      <c r="K72">
        <f>K$2*COS(K$1*$AS$5*2*PI()*$A72)</f>
        <v>0</v>
      </c>
      <c r="L72">
        <f>L$2*COS(L$1*$AS$5*2*PI()*$A72)</f>
        <v>0</v>
      </c>
      <c r="M72">
        <f>M$2*COS(M$1*$AS$5*2*PI()*$A72)</f>
        <v>0</v>
      </c>
      <c r="N72">
        <f>N$2*COS(N$1*$AS$5*2*PI()*$A72)</f>
        <v>0</v>
      </c>
      <c r="O72">
        <f>O$2*COS(O$1*$AS$5*2*PI()*$A72)</f>
        <v>0</v>
      </c>
      <c r="P72">
        <f>P$2*COS(P$1*$AS$5*2*PI()*$A72)</f>
        <v>0</v>
      </c>
      <c r="Q72">
        <f>Q$2*COS(Q$1*$AS$5*2*PI()*$A72)</f>
        <v>0</v>
      </c>
      <c r="R72">
        <f>R$2*COS(R$1*$AS$5*2*PI()*$A72)</f>
        <v>0</v>
      </c>
      <c r="S72">
        <f>S$2*COS(S$1*$AS$5*2*PI()*$A72)</f>
        <v>0</v>
      </c>
      <c r="T72">
        <f>T$2*COS(T$1*$AS$5*2*PI()*$A72)</f>
        <v>0</v>
      </c>
      <c r="U72">
        <f>U$2*COS(U$1*$AS$5*2*PI()*$A72)</f>
        <v>0</v>
      </c>
      <c r="V72">
        <f>V$2*COS(V$1*$AS$5*2*PI()*$A72)</f>
        <v>0</v>
      </c>
      <c r="W72">
        <f>W$2*SIN(W$1*$AS$5*2*PI()*$A72)</f>
        <v>0.3852566213878943</v>
      </c>
      <c r="X72">
        <f>X$2*SIN(X$1*$AS$5*2*PI()*$A72)</f>
        <v>-0.24557181268217226</v>
      </c>
      <c r="Y72">
        <f>Y$2*SIN(Y$1*$AS$5*2*PI()*$A72)</f>
        <v>0.0802922790169525</v>
      </c>
      <c r="Z72">
        <f>Z$2*SIN(Z$1*$AS$5*2*PI()*$A72)</f>
        <v>0.04601556908558424</v>
      </c>
      <c r="AA72">
        <f>AA$2*SIN(AA$1*$AS$5*2*PI()*$A72)</f>
        <v>-0.09510565162951541</v>
      </c>
      <c r="AB72">
        <f>AB$2*SIN(AB$1*$AS$5*2*PI()*$A72)</f>
        <v>0.07036066045850123</v>
      </c>
      <c r="AC72">
        <f>AC$2*SIN(AC$1*$AS$5*2*PI()*$A72)</f>
        <v>-0.008952373826021768</v>
      </c>
      <c r="AD72">
        <f>AD$2*SIN(AD$1*$AS$5*2*PI()*$A72)</f>
        <v>-0.04278419412054264</v>
      </c>
      <c r="AE72">
        <f>AE$2*SIN(AE$1*$AS$5*2*PI()*$A72)</f>
        <v>0.05544592935712621</v>
      </c>
      <c r="AF72">
        <f>AF$2*SIN(AF$1*$AS$5*2*PI()*$A72)</f>
        <v>-0.029389262614623525</v>
      </c>
      <c r="AG72">
        <f>AG$2*SIN(AG$1*$AS$5*2*PI()*$A72)</f>
        <v>-0.011304085780221084</v>
      </c>
      <c r="AH72">
        <f>AH$2*SIN(AH$1*$AS$5*2*PI()*$A72)</f>
        <v>0.03770112718608416</v>
      </c>
      <c r="AI72">
        <f>AI$2*SIN(AI$1*$AS$5*2*PI()*$A72)</f>
        <v>-0.034801040479462406</v>
      </c>
      <c r="AJ72">
        <f>AJ$2*SIN(AJ$1*$AS$5*2*PI()*$A72)</f>
        <v>0.008881781684459134</v>
      </c>
      <c r="AK72">
        <f>AK$2*SIN(AK$1*$AS$5*2*PI()*$A72)</f>
        <v>0.019592841743082956</v>
      </c>
      <c r="AL72">
        <f>AL$2*SIN(AL$1*$AS$5*2*PI()*$A72)</f>
        <v>-0.03118833526338345</v>
      </c>
      <c r="AM72">
        <f>AM$2*SIN(AM$1*$AS$5*2*PI()*$A72)</f>
        <v>0.020133738409667864</v>
      </c>
      <c r="AN72">
        <f>AN$2*SIN(AN$1*$AS$5*2*PI()*$A72)</f>
        <v>0.0034814787101194143</v>
      </c>
      <c r="AO72">
        <f>AO$2*SIN(AO$1*$AS$5*2*PI()*$A72)</f>
        <v>-0.022219155934263764</v>
      </c>
      <c r="AP72">
        <f>AP$2*SIN(AP$1*$AS$5*2*PI()*$A72)</f>
        <v>0.02377641290737879</v>
      </c>
      <c r="AQ72">
        <f t="shared" si="5"/>
        <v>0.22962252761664453</v>
      </c>
    </row>
    <row r="73" spans="1:43" ht="12.75">
      <c r="A73">
        <v>0.69</v>
      </c>
      <c r="B73">
        <f t="shared" si="4"/>
        <v>0</v>
      </c>
      <c r="C73">
        <f>C$2*COS(C$1*$AS$5*2*PI()*$A73)</f>
        <v>0</v>
      </c>
      <c r="D73">
        <f>D$2*COS(D$1*$AS$5*2*PI()*$A73)</f>
        <v>0</v>
      </c>
      <c r="E73">
        <f>E$2*COS(E$1*$AS$5*2*PI()*$A73)</f>
        <v>0</v>
      </c>
      <c r="F73">
        <f>F$2*COS(F$1*$AS$5*2*PI()*$A73)</f>
        <v>0</v>
      </c>
      <c r="G73">
        <f>G$2*COS(G$1*$AS$5*2*PI()*$A73)</f>
        <v>0</v>
      </c>
      <c r="H73">
        <f>H$2*COS(H$1*$AS$5*2*PI()*$A73)</f>
        <v>0</v>
      </c>
      <c r="I73">
        <f>I$2*COS(I$1*$AS$5*2*PI()*$A73)</f>
        <v>0</v>
      </c>
      <c r="J73">
        <f>J$2*COS(J$1*$AS$5*2*PI()*$A73)</f>
        <v>0</v>
      </c>
      <c r="K73">
        <f>K$2*COS(K$1*$AS$5*2*PI()*$A73)</f>
        <v>0</v>
      </c>
      <c r="L73">
        <f>L$2*COS(L$1*$AS$5*2*PI()*$A73)</f>
        <v>0</v>
      </c>
      <c r="M73">
        <f>M$2*COS(M$1*$AS$5*2*PI()*$A73)</f>
        <v>0</v>
      </c>
      <c r="N73">
        <f>N$2*COS(N$1*$AS$5*2*PI()*$A73)</f>
        <v>0</v>
      </c>
      <c r="O73">
        <f>O$2*COS(O$1*$AS$5*2*PI()*$A73)</f>
        <v>0</v>
      </c>
      <c r="P73">
        <f>P$2*COS(P$1*$AS$5*2*PI()*$A73)</f>
        <v>0</v>
      </c>
      <c r="Q73">
        <f>Q$2*COS(Q$1*$AS$5*2*PI()*$A73)</f>
        <v>0</v>
      </c>
      <c r="R73">
        <f>R$2*COS(R$1*$AS$5*2*PI()*$A73)</f>
        <v>0</v>
      </c>
      <c r="S73">
        <f>S$2*COS(S$1*$AS$5*2*PI()*$A73)</f>
        <v>0</v>
      </c>
      <c r="T73">
        <f>T$2*COS(T$1*$AS$5*2*PI()*$A73)</f>
        <v>0</v>
      </c>
      <c r="U73">
        <f>U$2*COS(U$1*$AS$5*2*PI()*$A73)</f>
        <v>0</v>
      </c>
      <c r="V73">
        <f>V$2*COS(V$1*$AS$5*2*PI()*$A73)</f>
        <v>0</v>
      </c>
      <c r="W73">
        <f>W$2*SIN(W$1*$AS$5*2*PI()*$A73)</f>
        <v>0.34227355296434486</v>
      </c>
      <c r="X73">
        <f>X$2*SIN(X$1*$AS$5*2*PI()*$A73)</f>
        <v>-0.24950668210706795</v>
      </c>
      <c r="Y73">
        <f>Y$2*SIN(Y$1*$AS$5*2*PI()*$A73)</f>
        <v>0.12841887379596462</v>
      </c>
      <c r="Z73">
        <f>Z$2*SIN(Z$1*$AS$5*2*PI()*$A73)</f>
        <v>-0.015666654195537335</v>
      </c>
      <c r="AA73">
        <f>AA$2*SIN(AA$1*$AS$5*2*PI()*$A73)</f>
        <v>-0.05877852522924774</v>
      </c>
      <c r="AB73">
        <f>AB$2*SIN(AB$1*$AS$5*2*PI()*$A73)</f>
        <v>0.08185727089405746</v>
      </c>
      <c r="AC73">
        <f>AC$2*SIN(AC$1*$AS$5*2*PI()*$A73)</f>
        <v>-0.060309137535858044</v>
      </c>
      <c r="AD73">
        <f>AD$2*SIN(AD$1*$AS$5*2*PI()*$A73)</f>
        <v>0.015543117947802745</v>
      </c>
      <c r="AE73">
        <f>AE$2*SIN(AE$1*$AS$5*2*PI()*$A73)</f>
        <v>0.026764093005651378</v>
      </c>
      <c r="AF73">
        <f>AF$2*SIN(AF$1*$AS$5*2*PI()*$A73)</f>
        <v>-0.047552825814757844</v>
      </c>
      <c r="AG73">
        <f>AG$2*SIN(AG$1*$AS$5*2*PI()*$A73)</f>
        <v>0.0411285023848186</v>
      </c>
      <c r="AH73">
        <f>AH$2*SIN(AH$1*$AS$5*2*PI()*$A73)</f>
        <v>-0.01533852302852787</v>
      </c>
      <c r="AI73">
        <f>AI$2*SIN(AI$1*$AS$5*2*PI()*$A73)</f>
        <v>-0.01415863664171872</v>
      </c>
      <c r="AJ73">
        <f>AJ$2*SIN(AJ$1*$AS$5*2*PI()*$A73)</f>
        <v>0.032315251873786546</v>
      </c>
      <c r="AK73">
        <f>AK$2*SIN(AK$1*$AS$5*2*PI()*$A73)</f>
        <v>-0.03170188387650474</v>
      </c>
      <c r="AL73">
        <f>AL$2*SIN(AL$1*$AS$5*2*PI()*$A73)</f>
        <v>0.015054802315677988</v>
      </c>
      <c r="AM73">
        <f>AM$2*SIN(AM$1*$AS$5*2*PI()*$A73)</f>
        <v>0.007314408446025366</v>
      </c>
      <c r="AN73">
        <f>AN$2*SIN(AN$1*$AS$5*2*PI()*$A73)</f>
        <v>-0.023453553486167407</v>
      </c>
      <c r="AO73">
        <f>AO$2*SIN(AO$1*$AS$5*2*PI()*$A73)</f>
        <v>0.025849664492860053</v>
      </c>
      <c r="AP73">
        <f>AP$2*SIN(AP$1*$AS$5*2*PI()*$A73)</f>
        <v>-0.014694631307311405</v>
      </c>
      <c r="AQ73">
        <f t="shared" si="5"/>
        <v>0.18535848489829065</v>
      </c>
    </row>
    <row r="74" spans="1:43" ht="12.75">
      <c r="A74">
        <v>0.7</v>
      </c>
      <c r="B74">
        <f t="shared" si="4"/>
        <v>0</v>
      </c>
      <c r="C74">
        <f>C$2*COS(C$1*$AS$5*2*PI()*$A74)</f>
        <v>0</v>
      </c>
      <c r="D74">
        <f>D$2*COS(D$1*$AS$5*2*PI()*$A74)</f>
        <v>0</v>
      </c>
      <c r="E74">
        <f>E$2*COS(E$1*$AS$5*2*PI()*$A74)</f>
        <v>0</v>
      </c>
      <c r="F74">
        <f>F$2*COS(F$1*$AS$5*2*PI()*$A74)</f>
        <v>0</v>
      </c>
      <c r="G74">
        <f>G$2*COS(G$1*$AS$5*2*PI()*$A74)</f>
        <v>0</v>
      </c>
      <c r="H74">
        <f>H$2*COS(H$1*$AS$5*2*PI()*$A74)</f>
        <v>0</v>
      </c>
      <c r="I74">
        <f>I$2*COS(I$1*$AS$5*2*PI()*$A74)</f>
        <v>0</v>
      </c>
      <c r="J74">
        <f>J$2*COS(J$1*$AS$5*2*PI()*$A74)</f>
        <v>0</v>
      </c>
      <c r="K74">
        <f>K$2*COS(K$1*$AS$5*2*PI()*$A74)</f>
        <v>0</v>
      </c>
      <c r="L74">
        <f>L$2*COS(L$1*$AS$5*2*PI()*$A74)</f>
        <v>0</v>
      </c>
      <c r="M74">
        <f>M$2*COS(M$1*$AS$5*2*PI()*$A74)</f>
        <v>0</v>
      </c>
      <c r="N74">
        <f>N$2*COS(N$1*$AS$5*2*PI()*$A74)</f>
        <v>0</v>
      </c>
      <c r="O74">
        <f>O$2*COS(O$1*$AS$5*2*PI()*$A74)</f>
        <v>0</v>
      </c>
      <c r="P74">
        <f>P$2*COS(P$1*$AS$5*2*PI()*$A74)</f>
        <v>0</v>
      </c>
      <c r="Q74">
        <f>Q$2*COS(Q$1*$AS$5*2*PI()*$A74)</f>
        <v>0</v>
      </c>
      <c r="R74">
        <f>R$2*COS(R$1*$AS$5*2*PI()*$A74)</f>
        <v>0</v>
      </c>
      <c r="S74">
        <f>S$2*COS(S$1*$AS$5*2*PI()*$A74)</f>
        <v>0</v>
      </c>
      <c r="T74">
        <f>T$2*COS(T$1*$AS$5*2*PI()*$A74)</f>
        <v>0</v>
      </c>
      <c r="U74">
        <f>U$2*COS(U$1*$AS$5*2*PI()*$A74)</f>
        <v>0</v>
      </c>
      <c r="V74">
        <f>V$2*COS(V$1*$AS$5*2*PI()*$A74)</f>
        <v>0</v>
      </c>
      <c r="W74">
        <f>W$2*SIN(W$1*$AS$5*2*PI()*$A74)</f>
        <v>0.2938926261462367</v>
      </c>
      <c r="X74">
        <f>X$2*SIN(X$1*$AS$5*2*PI()*$A74)</f>
        <v>-0.23776412907378844</v>
      </c>
      <c r="Y74">
        <f>Y$2*SIN(Y$1*$AS$5*2*PI()*$A74)</f>
        <v>0.15850941938252555</v>
      </c>
      <c r="Z74">
        <f>Z$2*SIN(Z$1*$AS$5*2*PI()*$A74)</f>
        <v>-0.073473156536559</v>
      </c>
      <c r="AA74">
        <f>AA$2*SIN(AA$1*$AS$5*2*PI()*$A74)</f>
        <v>-1.715207836872068E-16</v>
      </c>
      <c r="AB74">
        <f>AB$2*SIN(AB$1*$AS$5*2*PI()*$A74)</f>
        <v>0.04898210435770623</v>
      </c>
      <c r="AC74">
        <f>AC$2*SIN(AC$1*$AS$5*2*PI()*$A74)</f>
        <v>-0.06793260830679689</v>
      </c>
      <c r="AD74">
        <f>AD$2*SIN(AD$1*$AS$5*2*PI()*$A74)</f>
        <v>0.05944103226844705</v>
      </c>
      <c r="AE74">
        <f>AE$2*SIN(AE$1*$AS$5*2*PI()*$A74)</f>
        <v>-0.032654736238470275</v>
      </c>
      <c r="AF74">
        <f>AF$2*SIN(AF$1*$AS$5*2*PI()*$A74)</f>
        <v>-1.715207836872068E-16</v>
      </c>
      <c r="AG74">
        <f>AG$2*SIN(AG$1*$AS$5*2*PI()*$A74)</f>
        <v>0.026717511467840613</v>
      </c>
      <c r="AH74">
        <f>AH$2*SIN(AH$1*$AS$5*2*PI()*$A74)</f>
        <v>-0.03962735484563145</v>
      </c>
      <c r="AI74">
        <f>AI$2*SIN(AI$1*$AS$5*2*PI()*$A74)</f>
        <v>0.03657909678058287</v>
      </c>
      <c r="AJ74">
        <f>AJ$2*SIN(AJ$1*$AS$5*2*PI()*$A74)</f>
        <v>-0.020992330439016344</v>
      </c>
      <c r="AK74">
        <f>AK$2*SIN(AK$1*$AS$5*2*PI()*$A74)</f>
        <v>-8.820635194473069E-16</v>
      </c>
      <c r="AL74">
        <f>AL$2*SIN(AL$1*$AS$5*2*PI()*$A74)</f>
        <v>0.018368289134139924</v>
      </c>
      <c r="AM74">
        <f>AM$2*SIN(AM$1*$AS$5*2*PI()*$A74)</f>
        <v>-0.02797225047926934</v>
      </c>
      <c r="AN74">
        <f>AN$2*SIN(AN$1*$AS$5*2*PI()*$A74)</f>
        <v>0.02641823656375409</v>
      </c>
      <c r="AO74">
        <f>AO$2*SIN(AO$1*$AS$5*2*PI()*$A74)</f>
        <v>-0.015468032955064489</v>
      </c>
      <c r="AP74">
        <f>AP$2*SIN(AP$1*$AS$5*2*PI()*$A74)</f>
        <v>-1.715207836872068E-16</v>
      </c>
      <c r="AQ74">
        <f t="shared" si="5"/>
        <v>0.15302371722663535</v>
      </c>
    </row>
    <row r="75" spans="1:43" ht="12.75">
      <c r="A75">
        <v>0.71</v>
      </c>
      <c r="B75">
        <f t="shared" si="4"/>
        <v>0</v>
      </c>
      <c r="C75">
        <f>C$2*COS(C$1*$AS$5*2*PI()*$A75)</f>
        <v>0</v>
      </c>
      <c r="D75">
        <f>D$2*COS(D$1*$AS$5*2*PI()*$A75)</f>
        <v>0</v>
      </c>
      <c r="E75">
        <f>E$2*COS(E$1*$AS$5*2*PI()*$A75)</f>
        <v>0</v>
      </c>
      <c r="F75">
        <f>F$2*COS(F$1*$AS$5*2*PI()*$A75)</f>
        <v>0</v>
      </c>
      <c r="G75">
        <f>G$2*COS(G$1*$AS$5*2*PI()*$A75)</f>
        <v>0</v>
      </c>
      <c r="H75">
        <f>H$2*COS(H$1*$AS$5*2*PI()*$A75)</f>
        <v>0</v>
      </c>
      <c r="I75">
        <f>I$2*COS(I$1*$AS$5*2*PI()*$A75)</f>
        <v>0</v>
      </c>
      <c r="J75">
        <f>J$2*COS(J$1*$AS$5*2*PI()*$A75)</f>
        <v>0</v>
      </c>
      <c r="K75">
        <f>K$2*COS(K$1*$AS$5*2*PI()*$A75)</f>
        <v>0</v>
      </c>
      <c r="L75">
        <f>L$2*COS(L$1*$AS$5*2*PI()*$A75)</f>
        <v>0</v>
      </c>
      <c r="M75">
        <f>M$2*COS(M$1*$AS$5*2*PI()*$A75)</f>
        <v>0</v>
      </c>
      <c r="N75">
        <f>N$2*COS(N$1*$AS$5*2*PI()*$A75)</f>
        <v>0</v>
      </c>
      <c r="O75">
        <f>O$2*COS(O$1*$AS$5*2*PI()*$A75)</f>
        <v>0</v>
      </c>
      <c r="P75">
        <f>P$2*COS(P$1*$AS$5*2*PI()*$A75)</f>
        <v>0</v>
      </c>
      <c r="Q75">
        <f>Q$2*COS(Q$1*$AS$5*2*PI()*$A75)</f>
        <v>0</v>
      </c>
      <c r="R75">
        <f>R$2*COS(R$1*$AS$5*2*PI()*$A75)</f>
        <v>0</v>
      </c>
      <c r="S75">
        <f>S$2*COS(S$1*$AS$5*2*PI()*$A75)</f>
        <v>0</v>
      </c>
      <c r="T75">
        <f>T$2*COS(T$1*$AS$5*2*PI()*$A75)</f>
        <v>0</v>
      </c>
      <c r="U75">
        <f>U$2*COS(U$1*$AS$5*2*PI()*$A75)</f>
        <v>0</v>
      </c>
      <c r="V75">
        <f>V$2*COS(V$1*$AS$5*2*PI()*$A75)</f>
        <v>0</v>
      </c>
      <c r="W75">
        <f>W$2*SIN(W$1*$AS$5*2*PI()*$A75)</f>
        <v>0.2408768370508581</v>
      </c>
      <c r="X75">
        <f>X$2*SIN(X$1*$AS$5*2*PI()*$A75)</f>
        <v>-0.21108198137550405</v>
      </c>
      <c r="Y75">
        <f>Y$2*SIN(Y$1*$AS$5*2*PI()*$A75)</f>
        <v>0.1663377880713786</v>
      </c>
      <c r="Z75">
        <f>Z$2*SIN(Z$1*$AS$5*2*PI()*$A75)</f>
        <v>-0.11310338155825221</v>
      </c>
      <c r="AA75">
        <f>AA$2*SIN(AA$1*$AS$5*2*PI()*$A75)</f>
        <v>0.058778525229246883</v>
      </c>
      <c r="AB75">
        <f>AB$2*SIN(AB$1*$AS$5*2*PI()*$A75)</f>
        <v>-0.010444436130358163</v>
      </c>
      <c r="AC75">
        <f>AC$2*SIN(AC$1*$AS$5*2*PI()*$A75)</f>
        <v>-0.026294610906048916</v>
      </c>
      <c r="AD75">
        <f>AD$2*SIN(AD$1*$AS$5*2*PI()*$A75)</f>
        <v>0.04815707767348716</v>
      </c>
      <c r="AE75">
        <f>AE$2*SIN(AE$1*$AS$5*2*PI()*$A75)</f>
        <v>-0.05457151392937169</v>
      </c>
      <c r="AF75">
        <f>AF$2*SIN(AF$1*$AS$5*2*PI()*$A75)</f>
        <v>0.04755282581475752</v>
      </c>
      <c r="AG75">
        <f>AG$2*SIN(AG$1*$AS$5*2*PI()*$A75)</f>
        <v>-0.031115777542212265</v>
      </c>
      <c r="AH75">
        <f>AH$2*SIN(AH$1*$AS$5*2*PI()*$A75)</f>
        <v>0.010362078631868436</v>
      </c>
      <c r="AI75">
        <f>AI$2*SIN(AI$1*$AS$5*2*PI()*$A75)</f>
        <v>0.009564995660186707</v>
      </c>
      <c r="AJ75">
        <f>AJ$2*SIN(AJ$1*$AS$5*2*PI()*$A75)</f>
        <v>-0.02444811092602498</v>
      </c>
      <c r="AK75">
        <f>AK$2*SIN(AK$1*$AS$5*2*PI()*$A75)</f>
        <v>0.031701883876505285</v>
      </c>
      <c r="AL75">
        <f>AL$2*SIN(AL$1*$AS$5*2*PI()*$A75)</f>
        <v>-0.030696476585271422</v>
      </c>
      <c r="AM75">
        <f>AM$2*SIN(AM$1*$AS$5*2*PI()*$A75)</f>
        <v>0.022662154199288114</v>
      </c>
      <c r="AN75">
        <f>AN$2*SIN(AN$1*$AS$5*2*PI()*$A75)</f>
        <v>-0.01022568201901834</v>
      </c>
      <c r="AO75">
        <f>AO$2*SIN(AO$1*$AS$5*2*PI()*$A75)</f>
        <v>-0.0032982429885348467</v>
      </c>
      <c r="AP75">
        <f>AP$2*SIN(AP$1*$AS$5*2*PI()*$A75)</f>
        <v>0.014694631307312257</v>
      </c>
      <c r="AQ75">
        <f t="shared" si="5"/>
        <v>0.13540858355429222</v>
      </c>
    </row>
    <row r="76" spans="1:43" ht="12.75">
      <c r="A76">
        <v>0.72</v>
      </c>
      <c r="B76">
        <f t="shared" si="4"/>
        <v>0</v>
      </c>
      <c r="C76">
        <f>C$2*COS(C$1*$AS$5*2*PI()*$A76)</f>
        <v>0</v>
      </c>
      <c r="D76">
        <f>D$2*COS(D$1*$AS$5*2*PI()*$A76)</f>
        <v>0</v>
      </c>
      <c r="E76">
        <f>E$2*COS(E$1*$AS$5*2*PI()*$A76)</f>
        <v>0</v>
      </c>
      <c r="F76">
        <f>F$2*COS(F$1*$AS$5*2*PI()*$A76)</f>
        <v>0</v>
      </c>
      <c r="G76">
        <f>G$2*COS(G$1*$AS$5*2*PI()*$A76)</f>
        <v>0</v>
      </c>
      <c r="H76">
        <f>H$2*COS(H$1*$AS$5*2*PI()*$A76)</f>
        <v>0</v>
      </c>
      <c r="I76">
        <f>I$2*COS(I$1*$AS$5*2*PI()*$A76)</f>
        <v>0</v>
      </c>
      <c r="J76">
        <f>J$2*COS(J$1*$AS$5*2*PI()*$A76)</f>
        <v>0</v>
      </c>
      <c r="K76">
        <f>K$2*COS(K$1*$AS$5*2*PI()*$A76)</f>
        <v>0</v>
      </c>
      <c r="L76">
        <f>L$2*COS(L$1*$AS$5*2*PI()*$A76)</f>
        <v>0</v>
      </c>
      <c r="M76">
        <f>M$2*COS(M$1*$AS$5*2*PI()*$A76)</f>
        <v>0</v>
      </c>
      <c r="N76">
        <f>N$2*COS(N$1*$AS$5*2*PI()*$A76)</f>
        <v>0</v>
      </c>
      <c r="O76">
        <f>O$2*COS(O$1*$AS$5*2*PI()*$A76)</f>
        <v>0</v>
      </c>
      <c r="P76">
        <f>P$2*COS(P$1*$AS$5*2*PI()*$A76)</f>
        <v>0</v>
      </c>
      <c r="Q76">
        <f>Q$2*COS(Q$1*$AS$5*2*PI()*$A76)</f>
        <v>0</v>
      </c>
      <c r="R76">
        <f>R$2*COS(R$1*$AS$5*2*PI()*$A76)</f>
        <v>0</v>
      </c>
      <c r="S76">
        <f>S$2*COS(S$1*$AS$5*2*PI()*$A76)</f>
        <v>0</v>
      </c>
      <c r="T76">
        <f>T$2*COS(T$1*$AS$5*2*PI()*$A76)</f>
        <v>0</v>
      </c>
      <c r="U76">
        <f>U$2*COS(U$1*$AS$5*2*PI()*$A76)</f>
        <v>0</v>
      </c>
      <c r="V76">
        <f>V$2*COS(V$1*$AS$5*2*PI()*$A76)</f>
        <v>0</v>
      </c>
      <c r="W76">
        <f>W$2*SIN(W$1*$AS$5*2*PI()*$A76)</f>
        <v>0.184062276342339</v>
      </c>
      <c r="X76">
        <f>X$2*SIN(X$1*$AS$5*2*PI()*$A76)</f>
        <v>-0.17113677648217215</v>
      </c>
      <c r="Y76">
        <f>Y$2*SIN(Y$1*$AS$5*2*PI()*$A76)</f>
        <v>0.1508045087443367</v>
      </c>
      <c r="Z76">
        <f>Z$2*SIN(Z$1*$AS$5*2*PI()*$A76)</f>
        <v>-0.12475334105353394</v>
      </c>
      <c r="AA76">
        <f>AA$2*SIN(AA$1*$AS$5*2*PI()*$A76)</f>
        <v>0.0951056516295153</v>
      </c>
      <c r="AB76">
        <f>AB$2*SIN(AB$1*$AS$5*2*PI()*$A76)</f>
        <v>-0.06420943689798224</v>
      </c>
      <c r="AC76">
        <f>AC$2*SIN(AC$1*$AS$5*2*PI()*$A76)</f>
        <v>0.03441097672155075</v>
      </c>
      <c r="AD76">
        <f>AD$2*SIN(AD$1*$AS$5*2*PI()*$A76)</f>
        <v>-0.007833327097769016</v>
      </c>
      <c r="AE76">
        <f>AE$2*SIN(AE$1*$AS$5*2*PI()*$A76)</f>
        <v>-0.013816104842492408</v>
      </c>
      <c r="AF76">
        <f>AF$2*SIN(AF$1*$AS$5*2*PI()*$A76)</f>
        <v>0.029389262614623803</v>
      </c>
      <c r="AG76">
        <f>AG$2*SIN(AG$1*$AS$5*2*PI()*$A76)</f>
        <v>-0.038378542068273715</v>
      </c>
      <c r="AH76">
        <f>AH$2*SIN(AH$1*$AS$5*2*PI()*$A76)</f>
        <v>0.04092863544702875</v>
      </c>
      <c r="AI76">
        <f>AI$2*SIN(AI$1*$AS$5*2*PI()*$A76)</f>
        <v>-0.037780278874180326</v>
      </c>
      <c r="AJ76">
        <f>AJ$2*SIN(AJ$1*$AS$5*2*PI()*$A76)</f>
        <v>0.030154568767928908</v>
      </c>
      <c r="AK76">
        <f>AK$2*SIN(AK$1*$AS$5*2*PI()*$A76)</f>
        <v>-0.019592841743081527</v>
      </c>
      <c r="AL76">
        <f>AL$2*SIN(AL$1*$AS$5*2*PI()*$A76)</f>
        <v>0.007771558973901713</v>
      </c>
      <c r="AM76">
        <f>AM$2*SIN(AM$1*$AS$5*2*PI()*$A76)</f>
        <v>0.0036862715754205568</v>
      </c>
      <c r="AN76">
        <f>AN$2*SIN(AN$1*$AS$5*2*PI()*$A76)</f>
        <v>-0.013382046502825855</v>
      </c>
      <c r="AO76">
        <f>AO$2*SIN(AO$1*$AS$5*2*PI()*$A76)</f>
        <v>0.02027666428357361</v>
      </c>
      <c r="AP76">
        <f>AP$2*SIN(AP$1*$AS$5*2*PI()*$A76)</f>
        <v>-0.023776412907378894</v>
      </c>
      <c r="AQ76">
        <f t="shared" si="5"/>
        <v>0.08193126663052903</v>
      </c>
    </row>
    <row r="77" spans="1:43" ht="12.75">
      <c r="A77">
        <v>0.73</v>
      </c>
      <c r="B77">
        <f t="shared" si="4"/>
        <v>0</v>
      </c>
      <c r="C77">
        <f>C$2*COS(C$1*$AS$5*2*PI()*$A77)</f>
        <v>0</v>
      </c>
      <c r="D77">
        <f>D$2*COS(D$1*$AS$5*2*PI()*$A77)</f>
        <v>0</v>
      </c>
      <c r="E77">
        <f>E$2*COS(E$1*$AS$5*2*PI()*$A77)</f>
        <v>0</v>
      </c>
      <c r="F77">
        <f>F$2*COS(F$1*$AS$5*2*PI()*$A77)</f>
        <v>0</v>
      </c>
      <c r="G77">
        <f>G$2*COS(G$1*$AS$5*2*PI()*$A77)</f>
        <v>0</v>
      </c>
      <c r="H77">
        <f>H$2*COS(H$1*$AS$5*2*PI()*$A77)</f>
        <v>0</v>
      </c>
      <c r="I77">
        <f>I$2*COS(I$1*$AS$5*2*PI()*$A77)</f>
        <v>0</v>
      </c>
      <c r="J77">
        <f>J$2*COS(J$1*$AS$5*2*PI()*$A77)</f>
        <v>0</v>
      </c>
      <c r="K77">
        <f>K$2*COS(K$1*$AS$5*2*PI()*$A77)</f>
        <v>0</v>
      </c>
      <c r="L77">
        <f>L$2*COS(L$1*$AS$5*2*PI()*$A77)</f>
        <v>0</v>
      </c>
      <c r="M77">
        <f>M$2*COS(M$1*$AS$5*2*PI()*$A77)</f>
        <v>0</v>
      </c>
      <c r="N77">
        <f>N$2*COS(N$1*$AS$5*2*PI()*$A77)</f>
        <v>0</v>
      </c>
      <c r="O77">
        <f>O$2*COS(O$1*$AS$5*2*PI()*$A77)</f>
        <v>0</v>
      </c>
      <c r="P77">
        <f>P$2*COS(P$1*$AS$5*2*PI()*$A77)</f>
        <v>0</v>
      </c>
      <c r="Q77">
        <f>Q$2*COS(Q$1*$AS$5*2*PI()*$A77)</f>
        <v>0</v>
      </c>
      <c r="R77">
        <f>R$2*COS(R$1*$AS$5*2*PI()*$A77)</f>
        <v>0</v>
      </c>
      <c r="S77">
        <f>S$2*COS(S$1*$AS$5*2*PI()*$A77)</f>
        <v>0</v>
      </c>
      <c r="T77">
        <f>T$2*COS(T$1*$AS$5*2*PI()*$A77)</f>
        <v>0</v>
      </c>
      <c r="U77">
        <f>U$2*COS(U$1*$AS$5*2*PI()*$A77)</f>
        <v>0</v>
      </c>
      <c r="V77">
        <f>V$2*COS(V$1*$AS$5*2*PI()*$A77)</f>
        <v>0</v>
      </c>
      <c r="W77">
        <f>W$2*SIN(W$1*$AS$5*2*PI()*$A77)</f>
        <v>0.12434494358242774</v>
      </c>
      <c r="X77">
        <f>X$2*SIN(X$1*$AS$5*2*PI()*$A77)</f>
        <v>-0.12043841852542914</v>
      </c>
      <c r="Y77">
        <f>Y$2*SIN(Y$1*$AS$5*2*PI()*$A77)</f>
        <v>0.11409118432144816</v>
      </c>
      <c r="Z77">
        <f>Z$2*SIN(Z$1*$AS$5*2*PI()*$A77)</f>
        <v>-0.10554099068775208</v>
      </c>
      <c r="AA77">
        <f>AA$2*SIN(AA$1*$AS$5*2*PI()*$A77)</f>
        <v>0.09510565162951552</v>
      </c>
      <c r="AB77">
        <f>AB$2*SIN(AB$1*$AS$5*2*PI()*$A77)</f>
        <v>-0.08316889403568929</v>
      </c>
      <c r="AC77">
        <f>AC$2*SIN(AC$1*$AS$5*2*PI()*$A77)</f>
        <v>0.07016337505204914</v>
      </c>
      <c r="AD77">
        <f>AD$2*SIN(AD$1*$AS$5*2*PI()*$A77)</f>
        <v>-0.05655169077912607</v>
      </c>
      <c r="AE77">
        <f>AE$2*SIN(AE$1*$AS$5*2*PI()*$A77)</f>
        <v>0.04280629126532133</v>
      </c>
      <c r="AF77">
        <f>AF$2*SIN(AF$1*$AS$5*2*PI()*$A77)</f>
        <v>-0.029389262614623227</v>
      </c>
      <c r="AG77">
        <f>AG$2*SIN(AG$1*$AS$5*2*PI()*$A77)</f>
        <v>0.01673293421293935</v>
      </c>
      <c r="AH77">
        <f>AH$2*SIN(AH$1*$AS$5*2*PI()*$A77)</f>
        <v>-0.005222218065179284</v>
      </c>
      <c r="AI77">
        <f>AI$2*SIN(AI$1*$AS$5*2*PI()*$A77)</f>
        <v>-0.004820508983242621</v>
      </c>
      <c r="AJ77">
        <f>AJ$2*SIN(AJ$1*$AS$5*2*PI()*$A77)</f>
        <v>0.013147305453024425</v>
      </c>
      <c r="AK77">
        <f>AK$2*SIN(AK$1*$AS$5*2*PI()*$A77)</f>
        <v>-0.01959284174308306</v>
      </c>
      <c r="AL77">
        <f>AL$2*SIN(AL$1*$AS$5*2*PI()*$A77)</f>
        <v>0.02407853883674364</v>
      </c>
      <c r="AM77">
        <f>AM$2*SIN(AM$1*$AS$5*2*PI()*$A77)</f>
        <v>-0.02661256036664763</v>
      </c>
      <c r="AN77">
        <f>AN$2*SIN(AN$1*$AS$5*2*PI()*$A77)</f>
        <v>0.02728575696468588</v>
      </c>
      <c r="AO77">
        <f>AO$2*SIN(AO$1*$AS$5*2*PI()*$A77)</f>
        <v>-0.026263861274428143</v>
      </c>
      <c r="AP77">
        <f>AP$2*SIN(AP$1*$AS$5*2*PI()*$A77)</f>
        <v>0.023776412907378676</v>
      </c>
      <c r="AQ77">
        <f t="shared" si="5"/>
        <v>0.07393114715033333</v>
      </c>
    </row>
    <row r="78" spans="1:43" ht="12.75">
      <c r="A78">
        <v>0.74</v>
      </c>
      <c r="B78">
        <f t="shared" si="4"/>
        <v>0</v>
      </c>
      <c r="C78">
        <f>C$2*COS(C$1*$AS$5*2*PI()*$A78)</f>
        <v>0</v>
      </c>
      <c r="D78">
        <f>D$2*COS(D$1*$AS$5*2*PI()*$A78)</f>
        <v>0</v>
      </c>
      <c r="E78">
        <f>E$2*COS(E$1*$AS$5*2*PI()*$A78)</f>
        <v>0</v>
      </c>
      <c r="F78">
        <f>F$2*COS(F$1*$AS$5*2*PI()*$A78)</f>
        <v>0</v>
      </c>
      <c r="G78">
        <f>G$2*COS(G$1*$AS$5*2*PI()*$A78)</f>
        <v>0</v>
      </c>
      <c r="H78">
        <f>H$2*COS(H$1*$AS$5*2*PI()*$A78)</f>
        <v>0</v>
      </c>
      <c r="I78">
        <f>I$2*COS(I$1*$AS$5*2*PI()*$A78)</f>
        <v>0</v>
      </c>
      <c r="J78">
        <f>J$2*COS(J$1*$AS$5*2*PI()*$A78)</f>
        <v>0</v>
      </c>
      <c r="K78">
        <f>K$2*COS(K$1*$AS$5*2*PI()*$A78)</f>
        <v>0</v>
      </c>
      <c r="L78">
        <f>L$2*COS(L$1*$AS$5*2*PI()*$A78)</f>
        <v>0</v>
      </c>
      <c r="M78">
        <f>M$2*COS(M$1*$AS$5*2*PI()*$A78)</f>
        <v>0</v>
      </c>
      <c r="N78">
        <f>N$2*COS(N$1*$AS$5*2*PI()*$A78)</f>
        <v>0</v>
      </c>
      <c r="O78">
        <f>O$2*COS(O$1*$AS$5*2*PI()*$A78)</f>
        <v>0</v>
      </c>
      <c r="P78">
        <f>P$2*COS(P$1*$AS$5*2*PI()*$A78)</f>
        <v>0</v>
      </c>
      <c r="Q78">
        <f>Q$2*COS(Q$1*$AS$5*2*PI()*$A78)</f>
        <v>0</v>
      </c>
      <c r="R78">
        <f>R$2*COS(R$1*$AS$5*2*PI()*$A78)</f>
        <v>0</v>
      </c>
      <c r="S78">
        <f>S$2*COS(S$1*$AS$5*2*PI()*$A78)</f>
        <v>0</v>
      </c>
      <c r="T78">
        <f>T$2*COS(T$1*$AS$5*2*PI()*$A78)</f>
        <v>0</v>
      </c>
      <c r="U78">
        <f>U$2*COS(U$1*$AS$5*2*PI()*$A78)</f>
        <v>0</v>
      </c>
      <c r="V78">
        <f>V$2*COS(V$1*$AS$5*2*PI()*$A78)</f>
        <v>0</v>
      </c>
      <c r="W78">
        <f>W$2*SIN(W$1*$AS$5*2*PI()*$A78)</f>
        <v>0.06266661678215195</v>
      </c>
      <c r="X78">
        <f>X$2*SIN(X$1*$AS$5*2*PI()*$A78)</f>
        <v>-0.062172471791213525</v>
      </c>
      <c r="Y78">
        <f>Y$2*SIN(Y$1*$AS$5*2*PI()*$A78)</f>
        <v>0.061354092114113384</v>
      </c>
      <c r="Z78">
        <f>Z$2*SIN(Z$1*$AS$5*2*PI()*$A78)</f>
        <v>-0.060219209262714256</v>
      </c>
      <c r="AA78">
        <f>AA$2*SIN(AA$1*$AS$5*2*PI()*$A78)</f>
        <v>0.05877852522924746</v>
      </c>
      <c r="AB78">
        <f>AB$2*SIN(AB$1*$AS$5*2*PI()*$A78)</f>
        <v>-0.05704559216072436</v>
      </c>
      <c r="AC78">
        <f>AC$2*SIN(AC$1*$AS$5*2*PI()*$A78)</f>
        <v>0.05503666019827071</v>
      </c>
      <c r="AD78">
        <f>AD$2*SIN(AD$1*$AS$5*2*PI()*$A78)</f>
        <v>-0.05277049534387585</v>
      </c>
      <c r="AE78">
        <f>AE$2*SIN(AE$1*$AS$5*2*PI()*$A78)</f>
        <v>0.0502681695814457</v>
      </c>
      <c r="AF78">
        <f>AF$2*SIN(AF$1*$AS$5*2*PI()*$A78)</f>
        <v>-0.04755282581475773</v>
      </c>
      <c r="AG78">
        <f>AG$2*SIN(AG$1*$AS$5*2*PI()*$A78)</f>
        <v>0.04464942048766778</v>
      </c>
      <c r="AH78">
        <f>AH$2*SIN(AH$1*$AS$5*2*PI()*$A78)</f>
        <v>-0.041584447017844674</v>
      </c>
      <c r="AI78">
        <f>AI$2*SIN(AI$1*$AS$5*2*PI()*$A78)</f>
        <v>0.03838564340108739</v>
      </c>
      <c r="AJ78">
        <f>AJ$2*SIN(AJ$1*$AS$5*2*PI()*$A78)</f>
        <v>-0.03508168752602458</v>
      </c>
      <c r="AK78">
        <f>AK$2*SIN(AK$1*$AS$5*2*PI()*$A78)</f>
        <v>0.03170188387650499</v>
      </c>
      <c r="AL78">
        <f>AL$2*SIN(AL$1*$AS$5*2*PI()*$A78)</f>
        <v>-0.028275845389563185</v>
      </c>
      <c r="AM78">
        <f>AM$2*SIN(AM$1*$AS$5*2*PI()*$A78)</f>
        <v>0.024833174279470956</v>
      </c>
      <c r="AN78">
        <f>AN$2*SIN(AN$1*$AS$5*2*PI()*$A78)</f>
        <v>-0.021403145632660544</v>
      </c>
      <c r="AO78">
        <f>AO$2*SIN(AO$1*$AS$5*2*PI()*$A78)</f>
        <v>0.01801439752443869</v>
      </c>
      <c r="AP78">
        <f>AP$2*SIN(AP$1*$AS$5*2*PI()*$A78)</f>
        <v>-0.014694631307311683</v>
      </c>
      <c r="AQ78">
        <f t="shared" si="5"/>
        <v>0.02488823222770862</v>
      </c>
    </row>
    <row r="79" spans="1:43" ht="12.75">
      <c r="A79">
        <v>0.75</v>
      </c>
      <c r="B79">
        <f t="shared" si="4"/>
        <v>0</v>
      </c>
      <c r="C79">
        <f>C$2*COS(C$1*$AS$5*2*PI()*$A79)</f>
        <v>0</v>
      </c>
      <c r="D79">
        <f>D$2*COS(D$1*$AS$5*2*PI()*$A79)</f>
        <v>0</v>
      </c>
      <c r="E79">
        <f>E$2*COS(E$1*$AS$5*2*PI()*$A79)</f>
        <v>0</v>
      </c>
      <c r="F79">
        <f>F$2*COS(F$1*$AS$5*2*PI()*$A79)</f>
        <v>0</v>
      </c>
      <c r="G79">
        <f>G$2*COS(G$1*$AS$5*2*PI()*$A79)</f>
        <v>0</v>
      </c>
      <c r="H79">
        <f>H$2*COS(H$1*$AS$5*2*PI()*$A79)</f>
        <v>0</v>
      </c>
      <c r="I79">
        <f>I$2*COS(I$1*$AS$5*2*PI()*$A79)</f>
        <v>0</v>
      </c>
      <c r="J79">
        <f>J$2*COS(J$1*$AS$5*2*PI()*$A79)</f>
        <v>0</v>
      </c>
      <c r="K79">
        <f>K$2*COS(K$1*$AS$5*2*PI()*$A79)</f>
        <v>0</v>
      </c>
      <c r="L79">
        <f>L$2*COS(L$1*$AS$5*2*PI()*$A79)</f>
        <v>0</v>
      </c>
      <c r="M79">
        <f>M$2*COS(M$1*$AS$5*2*PI()*$A79)</f>
        <v>0</v>
      </c>
      <c r="N79">
        <f>N$2*COS(N$1*$AS$5*2*PI()*$A79)</f>
        <v>0</v>
      </c>
      <c r="O79">
        <f>O$2*COS(O$1*$AS$5*2*PI()*$A79)</f>
        <v>0</v>
      </c>
      <c r="P79">
        <f>P$2*COS(P$1*$AS$5*2*PI()*$A79)</f>
        <v>0</v>
      </c>
      <c r="Q79">
        <f>Q$2*COS(Q$1*$AS$5*2*PI()*$A79)</f>
        <v>0</v>
      </c>
      <c r="R79">
        <f>R$2*COS(R$1*$AS$5*2*PI()*$A79)</f>
        <v>0</v>
      </c>
      <c r="S79">
        <f>S$2*COS(S$1*$AS$5*2*PI()*$A79)</f>
        <v>0</v>
      </c>
      <c r="T79">
        <f>T$2*COS(T$1*$AS$5*2*PI()*$A79)</f>
        <v>0</v>
      </c>
      <c r="U79">
        <f>U$2*COS(U$1*$AS$5*2*PI()*$A79)</f>
        <v>0</v>
      </c>
      <c r="V79">
        <f>V$2*COS(V$1*$AS$5*2*PI()*$A79)</f>
        <v>0</v>
      </c>
      <c r="W79">
        <f>W$2*SIN(W$1*$AS$5*2*PI()*$A79)</f>
        <v>1.83772268236293E-16</v>
      </c>
      <c r="X79">
        <f>X$2*SIN(X$1*$AS$5*2*PI()*$A79)</f>
        <v>-1.83772268236293E-16</v>
      </c>
      <c r="Y79">
        <f>Y$2*SIN(Y$1*$AS$5*2*PI()*$A79)</f>
        <v>1.83772268236293E-16</v>
      </c>
      <c r="Z79">
        <f>Z$2*SIN(Z$1*$AS$5*2*PI()*$A79)</f>
        <v>-1.83772268236293E-16</v>
      </c>
      <c r="AA79">
        <f>AA$2*SIN(AA$1*$AS$5*2*PI()*$A79)</f>
        <v>5.390436361163431E-16</v>
      </c>
      <c r="AB79">
        <f>AB$2*SIN(AB$1*$AS$5*2*PI()*$A79)</f>
        <v>-1.83772268236293E-16</v>
      </c>
      <c r="AC79">
        <f>AC$2*SIN(AC$1*$AS$5*2*PI()*$A79)</f>
        <v>-6.999299453517135E-17</v>
      </c>
      <c r="AD79">
        <f>AD$2*SIN(AD$1*$AS$5*2*PI()*$A79)</f>
        <v>-1.83772268236293E-16</v>
      </c>
      <c r="AE79">
        <f>AE$2*SIN(AE$1*$AS$5*2*PI()*$A79)</f>
        <v>3.811452503918764E-16</v>
      </c>
      <c r="AF79">
        <f>AF$2*SIN(AF$1*$AS$5*2*PI()*$A79)</f>
        <v>-5.390436361163431E-16</v>
      </c>
      <c r="AG79">
        <f>AG$2*SIN(AG$1*$AS$5*2*PI()*$A79)</f>
        <v>6.682332244363614E-16</v>
      </c>
      <c r="AH79">
        <f>AH$2*SIN(AH$1*$AS$5*2*PI()*$A79)</f>
        <v>-1.83772268236293E-16</v>
      </c>
      <c r="AI79">
        <f>AI$2*SIN(AI$1*$AS$5*2*PI()*$A79)</f>
        <v>-2.261562331637648E-16</v>
      </c>
      <c r="AJ79">
        <f>AJ$2*SIN(AJ$1*$AS$5*2*PI()*$A79)</f>
        <v>6.999299453517135E-17</v>
      </c>
      <c r="AK79">
        <f>AK$2*SIN(AK$1*$AS$5*2*PI()*$A79)</f>
        <v>1.0127387932897432E-15</v>
      </c>
      <c r="AL79">
        <f>AL$2*SIN(AL$1*$AS$5*2*PI()*$A79)</f>
        <v>-1.83772268236293E-16</v>
      </c>
      <c r="AM79">
        <f>AM$2*SIN(AM$1*$AS$5*2*PI()*$A79)</f>
        <v>-5.476687832814572E-16</v>
      </c>
      <c r="AN79">
        <f>AN$2*SIN(AN$1*$AS$5*2*PI()*$A79)</f>
        <v>-3.811452503918764E-16</v>
      </c>
      <c r="AO79">
        <f>AO$2*SIN(AO$1*$AS$5*2*PI()*$A79)</f>
        <v>4.642496639310694E-16</v>
      </c>
      <c r="AP79">
        <f>AP$2*SIN(AP$1*$AS$5*2*PI()*$A79)</f>
        <v>-5.390436361163431E-16</v>
      </c>
      <c r="AQ79">
        <f t="shared" si="5"/>
        <v>9.726395615043698E-17</v>
      </c>
    </row>
    <row r="80" spans="1:43" ht="12.75">
      <c r="A80">
        <v>0.76</v>
      </c>
      <c r="B80">
        <f t="shared" si="4"/>
        <v>0</v>
      </c>
      <c r="C80">
        <f>C$2*COS(C$1*$AS$5*2*PI()*$A80)</f>
        <v>0</v>
      </c>
      <c r="D80">
        <f>D$2*COS(D$1*$AS$5*2*PI()*$A80)</f>
        <v>0</v>
      </c>
      <c r="E80">
        <f>E$2*COS(E$1*$AS$5*2*PI()*$A80)</f>
        <v>0</v>
      </c>
      <c r="F80">
        <f>F$2*COS(F$1*$AS$5*2*PI()*$A80)</f>
        <v>0</v>
      </c>
      <c r="G80">
        <f>G$2*COS(G$1*$AS$5*2*PI()*$A80)</f>
        <v>0</v>
      </c>
      <c r="H80">
        <f>H$2*COS(H$1*$AS$5*2*PI()*$A80)</f>
        <v>0</v>
      </c>
      <c r="I80">
        <f>I$2*COS(I$1*$AS$5*2*PI()*$A80)</f>
        <v>0</v>
      </c>
      <c r="J80">
        <f>J$2*COS(J$1*$AS$5*2*PI()*$A80)</f>
        <v>0</v>
      </c>
      <c r="K80">
        <f>K$2*COS(K$1*$AS$5*2*PI()*$A80)</f>
        <v>0</v>
      </c>
      <c r="L80">
        <f>L$2*COS(L$1*$AS$5*2*PI()*$A80)</f>
        <v>0</v>
      </c>
      <c r="M80">
        <f>M$2*COS(M$1*$AS$5*2*PI()*$A80)</f>
        <v>0</v>
      </c>
      <c r="N80">
        <f>N$2*COS(N$1*$AS$5*2*PI()*$A80)</f>
        <v>0</v>
      </c>
      <c r="O80">
        <f>O$2*COS(O$1*$AS$5*2*PI()*$A80)</f>
        <v>0</v>
      </c>
      <c r="P80">
        <f>P$2*COS(P$1*$AS$5*2*PI()*$A80)</f>
        <v>0</v>
      </c>
      <c r="Q80">
        <f>Q$2*COS(Q$1*$AS$5*2*PI()*$A80)</f>
        <v>0</v>
      </c>
      <c r="R80">
        <f>R$2*COS(R$1*$AS$5*2*PI()*$A80)</f>
        <v>0</v>
      </c>
      <c r="S80">
        <f>S$2*COS(S$1*$AS$5*2*PI()*$A80)</f>
        <v>0</v>
      </c>
      <c r="T80">
        <f>T$2*COS(T$1*$AS$5*2*PI()*$A80)</f>
        <v>0</v>
      </c>
      <c r="U80">
        <f>U$2*COS(U$1*$AS$5*2*PI()*$A80)</f>
        <v>0</v>
      </c>
      <c r="V80">
        <f>V$2*COS(V$1*$AS$5*2*PI()*$A80)</f>
        <v>0</v>
      </c>
      <c r="W80">
        <f>W$2*SIN(W$1*$AS$5*2*PI()*$A80)</f>
        <v>-0.06266661678215159</v>
      </c>
      <c r="X80">
        <f>X$2*SIN(X$1*$AS$5*2*PI()*$A80)</f>
        <v>0.06217247179121317</v>
      </c>
      <c r="Y80">
        <f>Y$2*SIN(Y$1*$AS$5*2*PI()*$A80)</f>
        <v>-0.06135409211411304</v>
      </c>
      <c r="Z80">
        <f>Z$2*SIN(Z$1*$AS$5*2*PI()*$A80)</f>
        <v>0.06021920926271394</v>
      </c>
      <c r="AA80">
        <f>AA$2*SIN(AA$1*$AS$5*2*PI()*$A80)</f>
        <v>-0.05877852522924716</v>
      </c>
      <c r="AB80">
        <f>AB$2*SIN(AB$1*$AS$5*2*PI()*$A80)</f>
        <v>0.05704559216072409</v>
      </c>
      <c r="AC80">
        <f>AC$2*SIN(AC$1*$AS$5*2*PI()*$A80)</f>
        <v>-0.05503666019827079</v>
      </c>
      <c r="AD80">
        <f>AD$2*SIN(AD$1*$AS$5*2*PI()*$A80)</f>
        <v>0.05277049534387565</v>
      </c>
      <c r="AE80">
        <f>AE$2*SIN(AE$1*$AS$5*2*PI()*$A80)</f>
        <v>-0.05026816958144538</v>
      </c>
      <c r="AF80">
        <f>AF$2*SIN(AF$1*$AS$5*2*PI()*$A80)</f>
        <v>0.04755282581475762</v>
      </c>
      <c r="AG80">
        <f>AG$2*SIN(AG$1*$AS$5*2*PI()*$A80)</f>
        <v>-0.04464942048766754</v>
      </c>
      <c r="AH80">
        <f>AH$2*SIN(AH$1*$AS$5*2*PI()*$A80)</f>
        <v>0.04158444701784465</v>
      </c>
      <c r="AI80">
        <f>AI$2*SIN(AI$1*$AS$5*2*PI()*$A80)</f>
        <v>-0.03838564340108736</v>
      </c>
      <c r="AJ80">
        <f>AJ$2*SIN(AJ$1*$AS$5*2*PI()*$A80)</f>
        <v>0.03508168752602455</v>
      </c>
      <c r="AK80">
        <f>AK$2*SIN(AK$1*$AS$5*2*PI()*$A80)</f>
        <v>-0.03170188387650532</v>
      </c>
      <c r="AL80">
        <f>AL$2*SIN(AL$1*$AS$5*2*PI()*$A80)</f>
        <v>0.02827584538956334</v>
      </c>
      <c r="AM80">
        <f>AM$2*SIN(AM$1*$AS$5*2*PI()*$A80)</f>
        <v>-0.024833174279470818</v>
      </c>
      <c r="AN80">
        <f>AN$2*SIN(AN$1*$AS$5*2*PI()*$A80)</f>
        <v>0.02140314563266103</v>
      </c>
      <c r="AO80">
        <f>AO$2*SIN(AO$1*$AS$5*2*PI()*$A80)</f>
        <v>-0.018014397524439365</v>
      </c>
      <c r="AP80">
        <f>AP$2*SIN(AP$1*$AS$5*2*PI()*$A80)</f>
        <v>0.01469463130731198</v>
      </c>
      <c r="AQ80">
        <f t="shared" si="5"/>
        <v>-0.024888232227708335</v>
      </c>
    </row>
    <row r="81" spans="1:43" ht="12.75">
      <c r="A81">
        <v>0.77</v>
      </c>
      <c r="B81">
        <f t="shared" si="4"/>
        <v>0</v>
      </c>
      <c r="C81">
        <f>C$2*COS(C$1*$AS$5*2*PI()*$A81)</f>
        <v>0</v>
      </c>
      <c r="D81">
        <f>D$2*COS(D$1*$AS$5*2*PI()*$A81)</f>
        <v>0</v>
      </c>
      <c r="E81">
        <f>E$2*COS(E$1*$AS$5*2*PI()*$A81)</f>
        <v>0</v>
      </c>
      <c r="F81">
        <f>F$2*COS(F$1*$AS$5*2*PI()*$A81)</f>
        <v>0</v>
      </c>
      <c r="G81">
        <f>G$2*COS(G$1*$AS$5*2*PI()*$A81)</f>
        <v>0</v>
      </c>
      <c r="H81">
        <f>H$2*COS(H$1*$AS$5*2*PI()*$A81)</f>
        <v>0</v>
      </c>
      <c r="I81">
        <f>I$2*COS(I$1*$AS$5*2*PI()*$A81)</f>
        <v>0</v>
      </c>
      <c r="J81">
        <f>J$2*COS(J$1*$AS$5*2*PI()*$A81)</f>
        <v>0</v>
      </c>
      <c r="K81">
        <f>K$2*COS(K$1*$AS$5*2*PI()*$A81)</f>
        <v>0</v>
      </c>
      <c r="L81">
        <f>L$2*COS(L$1*$AS$5*2*PI()*$A81)</f>
        <v>0</v>
      </c>
      <c r="M81">
        <f>M$2*COS(M$1*$AS$5*2*PI()*$A81)</f>
        <v>0</v>
      </c>
      <c r="N81">
        <f>N$2*COS(N$1*$AS$5*2*PI()*$A81)</f>
        <v>0</v>
      </c>
      <c r="O81">
        <f>O$2*COS(O$1*$AS$5*2*PI()*$A81)</f>
        <v>0</v>
      </c>
      <c r="P81">
        <f>P$2*COS(P$1*$AS$5*2*PI()*$A81)</f>
        <v>0</v>
      </c>
      <c r="Q81">
        <f>Q$2*COS(Q$1*$AS$5*2*PI()*$A81)</f>
        <v>0</v>
      </c>
      <c r="R81">
        <f>R$2*COS(R$1*$AS$5*2*PI()*$A81)</f>
        <v>0</v>
      </c>
      <c r="S81">
        <f>S$2*COS(S$1*$AS$5*2*PI()*$A81)</f>
        <v>0</v>
      </c>
      <c r="T81">
        <f>T$2*COS(T$1*$AS$5*2*PI()*$A81)</f>
        <v>0</v>
      </c>
      <c r="U81">
        <f>U$2*COS(U$1*$AS$5*2*PI()*$A81)</f>
        <v>0</v>
      </c>
      <c r="V81">
        <f>V$2*COS(V$1*$AS$5*2*PI()*$A81)</f>
        <v>0</v>
      </c>
      <c r="W81">
        <f>W$2*SIN(W$1*$AS$5*2*PI()*$A81)</f>
        <v>-0.12434494358242738</v>
      </c>
      <c r="X81">
        <f>X$2*SIN(X$1*$AS$5*2*PI()*$A81)</f>
        <v>0.1204384185254288</v>
      </c>
      <c r="Y81">
        <f>Y$2*SIN(Y$1*$AS$5*2*PI()*$A81)</f>
        <v>-0.11409118432144788</v>
      </c>
      <c r="Z81">
        <f>Z$2*SIN(Z$1*$AS$5*2*PI()*$A81)</f>
        <v>0.10554099068775188</v>
      </c>
      <c r="AA81">
        <f>AA$2*SIN(AA$1*$AS$5*2*PI()*$A81)</f>
        <v>-0.09510565162951541</v>
      </c>
      <c r="AB81">
        <f>AB$2*SIN(AB$1*$AS$5*2*PI()*$A81)</f>
        <v>0.08316889403568928</v>
      </c>
      <c r="AC81">
        <f>AC$2*SIN(AC$1*$AS$5*2*PI()*$A81)</f>
        <v>-0.07016337505204912</v>
      </c>
      <c r="AD81">
        <f>AD$2*SIN(AD$1*$AS$5*2*PI()*$A81)</f>
        <v>0.056551690779126224</v>
      </c>
      <c r="AE81">
        <f>AE$2*SIN(AE$1*$AS$5*2*PI()*$A81)</f>
        <v>-0.04280629126532182</v>
      </c>
      <c r="AF81">
        <f>AF$2*SIN(AF$1*$AS$5*2*PI()*$A81)</f>
        <v>0.029389262614623525</v>
      </c>
      <c r="AG81">
        <f>AG$2*SIN(AG$1*$AS$5*2*PI()*$A81)</f>
        <v>-0.016732934212940594</v>
      </c>
      <c r="AH81">
        <f>AH$2*SIN(AH$1*$AS$5*2*PI()*$A81)</f>
        <v>0.005222218065179648</v>
      </c>
      <c r="AI81">
        <f>AI$2*SIN(AI$1*$AS$5*2*PI()*$A81)</f>
        <v>0.0048205089832430706</v>
      </c>
      <c r="AJ81">
        <f>AJ$2*SIN(AJ$1*$AS$5*2*PI()*$A81)</f>
        <v>-0.013147305453024555</v>
      </c>
      <c r="AK81">
        <f>AK$2*SIN(AK$1*$AS$5*2*PI()*$A81)</f>
        <v>0.01959284174308219</v>
      </c>
      <c r="AL81">
        <f>AL$2*SIN(AL$1*$AS$5*2*PI()*$A81)</f>
        <v>-0.024078538836743407</v>
      </c>
      <c r="AM81">
        <f>AM$2*SIN(AM$1*$AS$5*2*PI()*$A81)</f>
        <v>0.02661256036664774</v>
      </c>
      <c r="AN81">
        <f>AN$2*SIN(AN$1*$AS$5*2*PI()*$A81)</f>
        <v>-0.02728575696468574</v>
      </c>
      <c r="AO81">
        <f>AO$2*SIN(AO$1*$AS$5*2*PI()*$A81)</f>
        <v>0.026263861274428202</v>
      </c>
      <c r="AP81">
        <f>AP$2*SIN(AP$1*$AS$5*2*PI()*$A81)</f>
        <v>-0.02377641290737879</v>
      </c>
      <c r="AQ81">
        <f t="shared" si="5"/>
        <v>-0.07393114715033412</v>
      </c>
    </row>
    <row r="82" spans="1:43" ht="12.75">
      <c r="A82">
        <v>0.78</v>
      </c>
      <c r="B82">
        <f t="shared" si="4"/>
        <v>0</v>
      </c>
      <c r="C82">
        <f>C$2*COS(C$1*$AS$5*2*PI()*$A82)</f>
        <v>0</v>
      </c>
      <c r="D82">
        <f>D$2*COS(D$1*$AS$5*2*PI()*$A82)</f>
        <v>0</v>
      </c>
      <c r="E82">
        <f>E$2*COS(E$1*$AS$5*2*PI()*$A82)</f>
        <v>0</v>
      </c>
      <c r="F82">
        <f>F$2*COS(F$1*$AS$5*2*PI()*$A82)</f>
        <v>0</v>
      </c>
      <c r="G82">
        <f>G$2*COS(G$1*$AS$5*2*PI()*$A82)</f>
        <v>0</v>
      </c>
      <c r="H82">
        <f>H$2*COS(H$1*$AS$5*2*PI()*$A82)</f>
        <v>0</v>
      </c>
      <c r="I82">
        <f>I$2*COS(I$1*$AS$5*2*PI()*$A82)</f>
        <v>0</v>
      </c>
      <c r="J82">
        <f>J$2*COS(J$1*$AS$5*2*PI()*$A82)</f>
        <v>0</v>
      </c>
      <c r="K82">
        <f>K$2*COS(K$1*$AS$5*2*PI()*$A82)</f>
        <v>0</v>
      </c>
      <c r="L82">
        <f>L$2*COS(L$1*$AS$5*2*PI()*$A82)</f>
        <v>0</v>
      </c>
      <c r="M82">
        <f>M$2*COS(M$1*$AS$5*2*PI()*$A82)</f>
        <v>0</v>
      </c>
      <c r="N82">
        <f>N$2*COS(N$1*$AS$5*2*PI()*$A82)</f>
        <v>0</v>
      </c>
      <c r="O82">
        <f>O$2*COS(O$1*$AS$5*2*PI()*$A82)</f>
        <v>0</v>
      </c>
      <c r="P82">
        <f>P$2*COS(P$1*$AS$5*2*PI()*$A82)</f>
        <v>0</v>
      </c>
      <c r="Q82">
        <f>Q$2*COS(Q$1*$AS$5*2*PI()*$A82)</f>
        <v>0</v>
      </c>
      <c r="R82">
        <f>R$2*COS(R$1*$AS$5*2*PI()*$A82)</f>
        <v>0</v>
      </c>
      <c r="S82">
        <f>S$2*COS(S$1*$AS$5*2*PI()*$A82)</f>
        <v>0</v>
      </c>
      <c r="T82">
        <f>T$2*COS(T$1*$AS$5*2*PI()*$A82)</f>
        <v>0</v>
      </c>
      <c r="U82">
        <f>U$2*COS(U$1*$AS$5*2*PI()*$A82)</f>
        <v>0</v>
      </c>
      <c r="V82">
        <f>V$2*COS(V$1*$AS$5*2*PI()*$A82)</f>
        <v>0</v>
      </c>
      <c r="W82">
        <f>W$2*SIN(W$1*$AS$5*2*PI()*$A82)</f>
        <v>-0.18406227634233863</v>
      </c>
      <c r="X82">
        <f>X$2*SIN(X$1*$AS$5*2*PI()*$A82)</f>
        <v>0.1711367764821719</v>
      </c>
      <c r="Y82">
        <f>Y$2*SIN(Y$1*$AS$5*2*PI()*$A82)</f>
        <v>-0.15080450874433654</v>
      </c>
      <c r="Z82">
        <f>Z$2*SIN(Z$1*$AS$5*2*PI()*$A82)</f>
        <v>0.12475334105353392</v>
      </c>
      <c r="AA82">
        <f>AA$2*SIN(AA$1*$AS$5*2*PI()*$A82)</f>
        <v>-0.09510565162951543</v>
      </c>
      <c r="AB82">
        <f>AB$2*SIN(AB$1*$AS$5*2*PI()*$A82)</f>
        <v>0.06420943689798247</v>
      </c>
      <c r="AC82">
        <f>AC$2*SIN(AC$1*$AS$5*2*PI()*$A82)</f>
        <v>-0.03441097672155152</v>
      </c>
      <c r="AD82">
        <f>AD$2*SIN(AD$1*$AS$5*2*PI()*$A82)</f>
        <v>0.00783332709776938</v>
      </c>
      <c r="AE82">
        <f>AE$2*SIN(AE$1*$AS$5*2*PI()*$A82)</f>
        <v>0.01381610484249167</v>
      </c>
      <c r="AF82">
        <f>AF$2*SIN(AF$1*$AS$5*2*PI()*$A82)</f>
        <v>-0.029389262614623504</v>
      </c>
      <c r="AG82">
        <f>AG$2*SIN(AG$1*$AS$5*2*PI()*$A82)</f>
        <v>0.038378542068273</v>
      </c>
      <c r="AH82">
        <f>AH$2*SIN(AH$1*$AS$5*2*PI()*$A82)</f>
        <v>-0.04092863544702868</v>
      </c>
      <c r="AI82">
        <f>AI$2*SIN(AI$1*$AS$5*2*PI()*$A82)</f>
        <v>0.03778027887418024</v>
      </c>
      <c r="AJ82">
        <f>AJ$2*SIN(AJ$1*$AS$5*2*PI()*$A82)</f>
        <v>-0.030154568767929373</v>
      </c>
      <c r="AK82">
        <f>AK$2*SIN(AK$1*$AS$5*2*PI()*$A82)</f>
        <v>0.0195928417430824</v>
      </c>
      <c r="AL82">
        <f>AL$2*SIN(AL$1*$AS$5*2*PI()*$A82)</f>
        <v>-0.00777155897390207</v>
      </c>
      <c r="AM82">
        <f>AM$2*SIN(AM$1*$AS$5*2*PI()*$A82)</f>
        <v>-0.003686271575420814</v>
      </c>
      <c r="AN82">
        <f>AN$2*SIN(AN$1*$AS$5*2*PI()*$A82)</f>
        <v>0.013382046502825188</v>
      </c>
      <c r="AO82">
        <f>AO$2*SIN(AO$1*$AS$5*2*PI()*$A82)</f>
        <v>-0.020276664283573016</v>
      </c>
      <c r="AP82">
        <f>AP$2*SIN(AP$1*$AS$5*2*PI()*$A82)</f>
        <v>0.02377641290737878</v>
      </c>
      <c r="AQ82">
        <f t="shared" si="5"/>
        <v>-0.08193126663053062</v>
      </c>
    </row>
    <row r="83" spans="1:43" ht="12.75">
      <c r="A83">
        <v>0.79</v>
      </c>
      <c r="B83">
        <f t="shared" si="4"/>
        <v>0</v>
      </c>
      <c r="C83">
        <f>C$2*COS(C$1*$AS$5*2*PI()*$A83)</f>
        <v>0</v>
      </c>
      <c r="D83">
        <f>D$2*COS(D$1*$AS$5*2*PI()*$A83)</f>
        <v>0</v>
      </c>
      <c r="E83">
        <f>E$2*COS(E$1*$AS$5*2*PI()*$A83)</f>
        <v>0</v>
      </c>
      <c r="F83">
        <f>F$2*COS(F$1*$AS$5*2*PI()*$A83)</f>
        <v>0</v>
      </c>
      <c r="G83">
        <f>G$2*COS(G$1*$AS$5*2*PI()*$A83)</f>
        <v>0</v>
      </c>
      <c r="H83">
        <f>H$2*COS(H$1*$AS$5*2*PI()*$A83)</f>
        <v>0</v>
      </c>
      <c r="I83">
        <f>I$2*COS(I$1*$AS$5*2*PI()*$A83)</f>
        <v>0</v>
      </c>
      <c r="J83">
        <f>J$2*COS(J$1*$AS$5*2*PI()*$A83)</f>
        <v>0</v>
      </c>
      <c r="K83">
        <f>K$2*COS(K$1*$AS$5*2*PI()*$A83)</f>
        <v>0</v>
      </c>
      <c r="L83">
        <f>L$2*COS(L$1*$AS$5*2*PI()*$A83)</f>
        <v>0</v>
      </c>
      <c r="M83">
        <f>M$2*COS(M$1*$AS$5*2*PI()*$A83)</f>
        <v>0</v>
      </c>
      <c r="N83">
        <f>N$2*COS(N$1*$AS$5*2*PI()*$A83)</f>
        <v>0</v>
      </c>
      <c r="O83">
        <f>O$2*COS(O$1*$AS$5*2*PI()*$A83)</f>
        <v>0</v>
      </c>
      <c r="P83">
        <f>P$2*COS(P$1*$AS$5*2*PI()*$A83)</f>
        <v>0</v>
      </c>
      <c r="Q83">
        <f>Q$2*COS(Q$1*$AS$5*2*PI()*$A83)</f>
        <v>0</v>
      </c>
      <c r="R83">
        <f>R$2*COS(R$1*$AS$5*2*PI()*$A83)</f>
        <v>0</v>
      </c>
      <c r="S83">
        <f>S$2*COS(S$1*$AS$5*2*PI()*$A83)</f>
        <v>0</v>
      </c>
      <c r="T83">
        <f>T$2*COS(T$1*$AS$5*2*PI()*$A83)</f>
        <v>0</v>
      </c>
      <c r="U83">
        <f>U$2*COS(U$1*$AS$5*2*PI()*$A83)</f>
        <v>0</v>
      </c>
      <c r="V83">
        <f>V$2*COS(V$1*$AS$5*2*PI()*$A83)</f>
        <v>0</v>
      </c>
      <c r="W83">
        <f>W$2*SIN(W$1*$AS$5*2*PI()*$A83)</f>
        <v>-0.24087683705085777</v>
      </c>
      <c r="X83">
        <f>X$2*SIN(X$1*$AS$5*2*PI()*$A83)</f>
        <v>0.21108198137550385</v>
      </c>
      <c r="Y83">
        <f>Y$2*SIN(Y$1*$AS$5*2*PI()*$A83)</f>
        <v>-0.1663377880713786</v>
      </c>
      <c r="Z83">
        <f>Z$2*SIN(Z$1*$AS$5*2*PI()*$A83)</f>
        <v>0.11310338155825238</v>
      </c>
      <c r="AA83">
        <f>AA$2*SIN(AA$1*$AS$5*2*PI()*$A83)</f>
        <v>-0.05877852522924718</v>
      </c>
      <c r="AB83">
        <f>AB$2*SIN(AB$1*$AS$5*2*PI()*$A83)</f>
        <v>0.010444436130358526</v>
      </c>
      <c r="AC83">
        <f>AC$2*SIN(AC$1*$AS$5*2*PI()*$A83)</f>
        <v>0.026294610906048104</v>
      </c>
      <c r="AD83">
        <f>AD$2*SIN(AD$1*$AS$5*2*PI()*$A83)</f>
        <v>-0.04815707767348693</v>
      </c>
      <c r="AE83">
        <f>AE$2*SIN(AE$1*$AS$5*2*PI()*$A83)</f>
        <v>0.05457151392937155</v>
      </c>
      <c r="AF83">
        <f>AF$2*SIN(AF$1*$AS$5*2*PI()*$A83)</f>
        <v>-0.04755282581475763</v>
      </c>
      <c r="AG83">
        <f>AG$2*SIN(AG$1*$AS$5*2*PI()*$A83)</f>
        <v>0.03111577754221324</v>
      </c>
      <c r="AH83">
        <f>AH$2*SIN(AH$1*$AS$5*2*PI()*$A83)</f>
        <v>-0.010362078631868792</v>
      </c>
      <c r="AI83">
        <f>AI$2*SIN(AI$1*$AS$5*2*PI()*$A83)</f>
        <v>-0.009564995660187673</v>
      </c>
      <c r="AJ83">
        <f>AJ$2*SIN(AJ$1*$AS$5*2*PI()*$A83)</f>
        <v>0.024448110926024343</v>
      </c>
      <c r="AK83">
        <f>AK$2*SIN(AK$1*$AS$5*2*PI()*$A83)</f>
        <v>-0.03170188387650495</v>
      </c>
      <c r="AL83">
        <f>AL$2*SIN(AL$1*$AS$5*2*PI()*$A83)</f>
        <v>0.03069647658527149</v>
      </c>
      <c r="AM83">
        <f>AM$2*SIN(AM$1*$AS$5*2*PI()*$A83)</f>
        <v>-0.022662154199287948</v>
      </c>
      <c r="AN83">
        <f>AN$2*SIN(AN$1*$AS$5*2*PI()*$A83)</f>
        <v>0.010225682019019048</v>
      </c>
      <c r="AO83">
        <f>AO$2*SIN(AO$1*$AS$5*2*PI()*$A83)</f>
        <v>0.003298242988533926</v>
      </c>
      <c r="AP83">
        <f>AP$2*SIN(AP$1*$AS$5*2*PI()*$A83)</f>
        <v>-0.01469463130731196</v>
      </c>
      <c r="AQ83">
        <f t="shared" si="5"/>
        <v>-0.135408583554293</v>
      </c>
    </row>
    <row r="84" spans="1:43" ht="12.75">
      <c r="A84">
        <v>0.8</v>
      </c>
      <c r="B84">
        <f t="shared" si="4"/>
        <v>0</v>
      </c>
      <c r="C84">
        <f>C$2*COS(C$1*$AS$5*2*PI()*$A84)</f>
        <v>0</v>
      </c>
      <c r="D84">
        <f>D$2*COS(D$1*$AS$5*2*PI()*$A84)</f>
        <v>0</v>
      </c>
      <c r="E84">
        <f>E$2*COS(E$1*$AS$5*2*PI()*$A84)</f>
        <v>0</v>
      </c>
      <c r="F84">
        <f>F$2*COS(F$1*$AS$5*2*PI()*$A84)</f>
        <v>0</v>
      </c>
      <c r="G84">
        <f>G$2*COS(G$1*$AS$5*2*PI()*$A84)</f>
        <v>0</v>
      </c>
      <c r="H84">
        <f>H$2*COS(H$1*$AS$5*2*PI()*$A84)</f>
        <v>0</v>
      </c>
      <c r="I84">
        <f>I$2*COS(I$1*$AS$5*2*PI()*$A84)</f>
        <v>0</v>
      </c>
      <c r="J84">
        <f>J$2*COS(J$1*$AS$5*2*PI()*$A84)</f>
        <v>0</v>
      </c>
      <c r="K84">
        <f>K$2*COS(K$1*$AS$5*2*PI()*$A84)</f>
        <v>0</v>
      </c>
      <c r="L84">
        <f>L$2*COS(L$1*$AS$5*2*PI()*$A84)</f>
        <v>0</v>
      </c>
      <c r="M84">
        <f>M$2*COS(M$1*$AS$5*2*PI()*$A84)</f>
        <v>0</v>
      </c>
      <c r="N84">
        <f>N$2*COS(N$1*$AS$5*2*PI()*$A84)</f>
        <v>0</v>
      </c>
      <c r="O84">
        <f>O$2*COS(O$1*$AS$5*2*PI()*$A84)</f>
        <v>0</v>
      </c>
      <c r="P84">
        <f>P$2*COS(P$1*$AS$5*2*PI()*$A84)</f>
        <v>0</v>
      </c>
      <c r="Q84">
        <f>Q$2*COS(Q$1*$AS$5*2*PI()*$A84)</f>
        <v>0</v>
      </c>
      <c r="R84">
        <f>R$2*COS(R$1*$AS$5*2*PI()*$A84)</f>
        <v>0</v>
      </c>
      <c r="S84">
        <f>S$2*COS(S$1*$AS$5*2*PI()*$A84)</f>
        <v>0</v>
      </c>
      <c r="T84">
        <f>T$2*COS(T$1*$AS$5*2*PI()*$A84)</f>
        <v>0</v>
      </c>
      <c r="U84">
        <f>U$2*COS(U$1*$AS$5*2*PI()*$A84)</f>
        <v>0</v>
      </c>
      <c r="V84">
        <f>V$2*COS(V$1*$AS$5*2*PI()*$A84)</f>
        <v>0</v>
      </c>
      <c r="W84">
        <f>W$2*SIN(W$1*$AS$5*2*PI()*$A84)</f>
        <v>-0.2938926261462364</v>
      </c>
      <c r="X84">
        <f>X$2*SIN(X$1*$AS$5*2*PI()*$A84)</f>
        <v>0.23776412907378833</v>
      </c>
      <c r="Y84">
        <f>Y$2*SIN(Y$1*$AS$5*2*PI()*$A84)</f>
        <v>-0.15850941938252566</v>
      </c>
      <c r="Z84">
        <f>Z$2*SIN(Z$1*$AS$5*2*PI()*$A84)</f>
        <v>0.0734731565365593</v>
      </c>
      <c r="AA84">
        <f>AA$2*SIN(AA$1*$AS$5*2*PI()*$A84)</f>
        <v>-1.960237527853792E-16</v>
      </c>
      <c r="AB84">
        <f>AB$2*SIN(AB$1*$AS$5*2*PI()*$A84)</f>
        <v>-0.04898210435770593</v>
      </c>
      <c r="AC84">
        <f>AC$2*SIN(AC$1*$AS$5*2*PI()*$A84)</f>
        <v>0.06793260830679662</v>
      </c>
      <c r="AD84">
        <f>AD$2*SIN(AD$1*$AS$5*2*PI()*$A84)</f>
        <v>-0.05944103226844716</v>
      </c>
      <c r="AE84">
        <f>AE$2*SIN(AE$1*$AS$5*2*PI()*$A84)</f>
        <v>0.032654736238470886</v>
      </c>
      <c r="AF84">
        <f>AF$2*SIN(AF$1*$AS$5*2*PI()*$A84)</f>
        <v>-1.960237527853792E-16</v>
      </c>
      <c r="AG84">
        <f>AG$2*SIN(AG$1*$AS$5*2*PI()*$A84)</f>
        <v>-0.026717511467839534</v>
      </c>
      <c r="AH84">
        <f>AH$2*SIN(AH$1*$AS$5*2*PI()*$A84)</f>
        <v>0.03962735484563133</v>
      </c>
      <c r="AI84">
        <f>AI$2*SIN(AI$1*$AS$5*2*PI()*$A84)</f>
        <v>-0.036579096780582555</v>
      </c>
      <c r="AJ84">
        <f>AJ$2*SIN(AJ$1*$AS$5*2*PI()*$A84)</f>
        <v>0.020992330439017055</v>
      </c>
      <c r="AK84">
        <f>AK$2*SIN(AK$1*$AS$5*2*PI()*$A84)</f>
        <v>-1.960237527853792E-16</v>
      </c>
      <c r="AL84">
        <f>AL$2*SIN(AL$1*$AS$5*2*PI()*$A84)</f>
        <v>-0.018368289134139626</v>
      </c>
      <c r="AM84">
        <f>AM$2*SIN(AM$1*$AS$5*2*PI()*$A84)</f>
        <v>0.02797225047926942</v>
      </c>
      <c r="AN84">
        <f>AN$2*SIN(AN$1*$AS$5*2*PI()*$A84)</f>
        <v>-0.026418236563754326</v>
      </c>
      <c r="AO84">
        <f>AO$2*SIN(AO$1*$AS$5*2*PI()*$A84)</f>
        <v>0.01546803295506524</v>
      </c>
      <c r="AP84">
        <f>AP$2*SIN(AP$1*$AS$5*2*PI()*$A84)</f>
        <v>-1.960237527853792E-16</v>
      </c>
      <c r="AQ84">
        <f t="shared" si="5"/>
        <v>-0.15302371722663374</v>
      </c>
    </row>
    <row r="85" spans="1:43" ht="12.75">
      <c r="A85">
        <v>0.81</v>
      </c>
      <c r="B85">
        <f t="shared" si="4"/>
        <v>0</v>
      </c>
      <c r="C85">
        <f>C$2*COS(C$1*$AS$5*2*PI()*$A85)</f>
        <v>0</v>
      </c>
      <c r="D85">
        <f>D$2*COS(D$1*$AS$5*2*PI()*$A85)</f>
        <v>0</v>
      </c>
      <c r="E85">
        <f>E$2*COS(E$1*$AS$5*2*PI()*$A85)</f>
        <v>0</v>
      </c>
      <c r="F85">
        <f>F$2*COS(F$1*$AS$5*2*PI()*$A85)</f>
        <v>0</v>
      </c>
      <c r="G85">
        <f>G$2*COS(G$1*$AS$5*2*PI()*$A85)</f>
        <v>0</v>
      </c>
      <c r="H85">
        <f>H$2*COS(H$1*$AS$5*2*PI()*$A85)</f>
        <v>0</v>
      </c>
      <c r="I85">
        <f>I$2*COS(I$1*$AS$5*2*PI()*$A85)</f>
        <v>0</v>
      </c>
      <c r="J85">
        <f>J$2*COS(J$1*$AS$5*2*PI()*$A85)</f>
        <v>0</v>
      </c>
      <c r="K85">
        <f>K$2*COS(K$1*$AS$5*2*PI()*$A85)</f>
        <v>0</v>
      </c>
      <c r="L85">
        <f>L$2*COS(L$1*$AS$5*2*PI()*$A85)</f>
        <v>0</v>
      </c>
      <c r="M85">
        <f>M$2*COS(M$1*$AS$5*2*PI()*$A85)</f>
        <v>0</v>
      </c>
      <c r="N85">
        <f>N$2*COS(N$1*$AS$5*2*PI()*$A85)</f>
        <v>0</v>
      </c>
      <c r="O85">
        <f>O$2*COS(O$1*$AS$5*2*PI()*$A85)</f>
        <v>0</v>
      </c>
      <c r="P85">
        <f>P$2*COS(P$1*$AS$5*2*PI()*$A85)</f>
        <v>0</v>
      </c>
      <c r="Q85">
        <f>Q$2*COS(Q$1*$AS$5*2*PI()*$A85)</f>
        <v>0</v>
      </c>
      <c r="R85">
        <f>R$2*COS(R$1*$AS$5*2*PI()*$A85)</f>
        <v>0</v>
      </c>
      <c r="S85">
        <f>S$2*COS(S$1*$AS$5*2*PI()*$A85)</f>
        <v>0</v>
      </c>
      <c r="T85">
        <f>T$2*COS(T$1*$AS$5*2*PI()*$A85)</f>
        <v>0</v>
      </c>
      <c r="U85">
        <f>U$2*COS(U$1*$AS$5*2*PI()*$A85)</f>
        <v>0</v>
      </c>
      <c r="V85">
        <f>V$2*COS(V$1*$AS$5*2*PI()*$A85)</f>
        <v>0</v>
      </c>
      <c r="W85">
        <f>W$2*SIN(W$1*$AS$5*2*PI()*$A85)</f>
        <v>-0.3422735529643446</v>
      </c>
      <c r="X85">
        <f>X$2*SIN(X$1*$AS$5*2*PI()*$A85)</f>
        <v>0.24950668210706792</v>
      </c>
      <c r="Y85">
        <f>Y$2*SIN(Y$1*$AS$5*2*PI()*$A85)</f>
        <v>-0.12841887379596484</v>
      </c>
      <c r="Z85">
        <f>Z$2*SIN(Z$1*$AS$5*2*PI()*$A85)</f>
        <v>0.0156666541955377</v>
      </c>
      <c r="AA85">
        <f>AA$2*SIN(AA$1*$AS$5*2*PI()*$A85)</f>
        <v>0.05877852522924744</v>
      </c>
      <c r="AB85">
        <f>AB$2*SIN(AB$1*$AS$5*2*PI()*$A85)</f>
        <v>-0.0818572708940574</v>
      </c>
      <c r="AC85">
        <f>AC$2*SIN(AC$1*$AS$5*2*PI()*$A85)</f>
        <v>0.06030913753585824</v>
      </c>
      <c r="AD85">
        <f>AD$2*SIN(AD$1*$AS$5*2*PI()*$A85)</f>
        <v>-0.0155431179478031</v>
      </c>
      <c r="AE85">
        <f>AE$2*SIN(AE$1*$AS$5*2*PI()*$A85)</f>
        <v>-0.02676409300565071</v>
      </c>
      <c r="AF85">
        <f>AF$2*SIN(AF$1*$AS$5*2*PI()*$A85)</f>
        <v>0.047552825814757727</v>
      </c>
      <c r="AG85">
        <f>AG$2*SIN(AG$1*$AS$5*2*PI()*$A85)</f>
        <v>-0.04112850238481917</v>
      </c>
      <c r="AH85">
        <f>AH$2*SIN(AH$1*$AS$5*2*PI()*$A85)</f>
        <v>0.01533852302852821</v>
      </c>
      <c r="AI85">
        <f>AI$2*SIN(AI$1*$AS$5*2*PI()*$A85)</f>
        <v>0.01415863664171914</v>
      </c>
      <c r="AJ85">
        <f>AJ$2*SIN(AJ$1*$AS$5*2*PI()*$A85)</f>
        <v>-0.032315251873786394</v>
      </c>
      <c r="AK85">
        <f>AK$2*SIN(AK$1*$AS$5*2*PI()*$A85)</f>
        <v>0.03170188387650507</v>
      </c>
      <c r="AL85">
        <f>AL$2*SIN(AL$1*$AS$5*2*PI()*$A85)</f>
        <v>-0.015054802315678309</v>
      </c>
      <c r="AM85">
        <f>AM$2*SIN(AM$1*$AS$5*2*PI()*$A85)</f>
        <v>-0.007314408446025617</v>
      </c>
      <c r="AN85">
        <f>AN$2*SIN(AN$1*$AS$5*2*PI()*$A85)</f>
        <v>0.023453553486166998</v>
      </c>
      <c r="AO85">
        <f>AO$2*SIN(AO$1*$AS$5*2*PI()*$A85)</f>
        <v>-0.025849664492860226</v>
      </c>
      <c r="AP85">
        <f>AP$2*SIN(AP$1*$AS$5*2*PI()*$A85)</f>
        <v>0.014694631307311702</v>
      </c>
      <c r="AQ85">
        <f t="shared" si="5"/>
        <v>-0.18535848489829024</v>
      </c>
    </row>
    <row r="86" spans="1:43" ht="12.75">
      <c r="A86">
        <v>0.82</v>
      </c>
      <c r="B86">
        <f t="shared" si="4"/>
        <v>0</v>
      </c>
      <c r="C86">
        <f>C$2*COS(C$1*$AS$5*2*PI()*$A86)</f>
        <v>0</v>
      </c>
      <c r="D86">
        <f>D$2*COS(D$1*$AS$5*2*PI()*$A86)</f>
        <v>0</v>
      </c>
      <c r="E86">
        <f>E$2*COS(E$1*$AS$5*2*PI()*$A86)</f>
        <v>0</v>
      </c>
      <c r="F86">
        <f>F$2*COS(F$1*$AS$5*2*PI()*$A86)</f>
        <v>0</v>
      </c>
      <c r="G86">
        <f>G$2*COS(G$1*$AS$5*2*PI()*$A86)</f>
        <v>0</v>
      </c>
      <c r="H86">
        <f>H$2*COS(H$1*$AS$5*2*PI()*$A86)</f>
        <v>0</v>
      </c>
      <c r="I86">
        <f>I$2*COS(I$1*$AS$5*2*PI()*$A86)</f>
        <v>0</v>
      </c>
      <c r="J86">
        <f>J$2*COS(J$1*$AS$5*2*PI()*$A86)</f>
        <v>0</v>
      </c>
      <c r="K86">
        <f>K$2*COS(K$1*$AS$5*2*PI()*$A86)</f>
        <v>0</v>
      </c>
      <c r="L86">
        <f>L$2*COS(L$1*$AS$5*2*PI()*$A86)</f>
        <v>0</v>
      </c>
      <c r="M86">
        <f>M$2*COS(M$1*$AS$5*2*PI()*$A86)</f>
        <v>0</v>
      </c>
      <c r="N86">
        <f>N$2*COS(N$1*$AS$5*2*PI()*$A86)</f>
        <v>0</v>
      </c>
      <c r="O86">
        <f>O$2*COS(O$1*$AS$5*2*PI()*$A86)</f>
        <v>0</v>
      </c>
      <c r="P86">
        <f>P$2*COS(P$1*$AS$5*2*PI()*$A86)</f>
        <v>0</v>
      </c>
      <c r="Q86">
        <f>Q$2*COS(Q$1*$AS$5*2*PI()*$A86)</f>
        <v>0</v>
      </c>
      <c r="R86">
        <f>R$2*COS(R$1*$AS$5*2*PI()*$A86)</f>
        <v>0</v>
      </c>
      <c r="S86">
        <f>S$2*COS(S$1*$AS$5*2*PI()*$A86)</f>
        <v>0</v>
      </c>
      <c r="T86">
        <f>T$2*COS(T$1*$AS$5*2*PI()*$A86)</f>
        <v>0</v>
      </c>
      <c r="U86">
        <f>U$2*COS(U$1*$AS$5*2*PI()*$A86)</f>
        <v>0</v>
      </c>
      <c r="V86">
        <f>V$2*COS(V$1*$AS$5*2*PI()*$A86)</f>
        <v>0</v>
      </c>
      <c r="W86">
        <f>W$2*SIN(W$1*$AS$5*2*PI()*$A86)</f>
        <v>-0.385256621387894</v>
      </c>
      <c r="X86">
        <f>X$2*SIN(X$1*$AS$5*2*PI()*$A86)</f>
        <v>0.24557181268217235</v>
      </c>
      <c r="Y86">
        <f>Y$2*SIN(Y$1*$AS$5*2*PI()*$A86)</f>
        <v>-0.08029227901695282</v>
      </c>
      <c r="Z86">
        <f>Z$2*SIN(Z$1*$AS$5*2*PI()*$A86)</f>
        <v>-0.0460155690855839</v>
      </c>
      <c r="AA86">
        <f>AA$2*SIN(AA$1*$AS$5*2*PI()*$A86)</f>
        <v>0.0951056516295153</v>
      </c>
      <c r="AB86">
        <f>AB$2*SIN(AB$1*$AS$5*2*PI()*$A86)</f>
        <v>-0.07036066045850142</v>
      </c>
      <c r="AC86">
        <f>AC$2*SIN(AC$1*$AS$5*2*PI()*$A86)</f>
        <v>0.008952373826022637</v>
      </c>
      <c r="AD86">
        <f>AD$2*SIN(AD$1*$AS$5*2*PI()*$A86)</f>
        <v>0.04278419412054238</v>
      </c>
      <c r="AE86">
        <f>AE$2*SIN(AE$1*$AS$5*2*PI()*$A86)</f>
        <v>-0.0554459293571262</v>
      </c>
      <c r="AF86">
        <f>AF$2*SIN(AF$1*$AS$5*2*PI()*$A86)</f>
        <v>0.02938926261462382</v>
      </c>
      <c r="AG86">
        <f>AG$2*SIN(AG$1*$AS$5*2*PI()*$A86)</f>
        <v>0.01130408578021979</v>
      </c>
      <c r="AH86">
        <f>AH$2*SIN(AH$1*$AS$5*2*PI()*$A86)</f>
        <v>-0.03770112718608401</v>
      </c>
      <c r="AI86">
        <f>AI$2*SIN(AI$1*$AS$5*2*PI()*$A86)</f>
        <v>0.03480104047946245</v>
      </c>
      <c r="AJ86">
        <f>AJ$2*SIN(AJ$1*$AS$5*2*PI()*$A86)</f>
        <v>-0.008881781684459982</v>
      </c>
      <c r="AK86">
        <f>AK$2*SIN(AK$1*$AS$5*2*PI()*$A86)</f>
        <v>-0.01959284174308208</v>
      </c>
      <c r="AL86">
        <f>AL$2*SIN(AL$1*$AS$5*2*PI()*$A86)</f>
        <v>0.03118833526338343</v>
      </c>
      <c r="AM86">
        <f>AM$2*SIN(AM$1*$AS$5*2*PI()*$A86)</f>
        <v>-0.020133738409667673</v>
      </c>
      <c r="AN86">
        <f>AN$2*SIN(AN$1*$AS$5*2*PI()*$A86)</f>
        <v>-0.0034814787101194416</v>
      </c>
      <c r="AO86">
        <f>AO$2*SIN(AO$1*$AS$5*2*PI()*$A86)</f>
        <v>0.022219155934263265</v>
      </c>
      <c r="AP86">
        <f>AP$2*SIN(AP$1*$AS$5*2*PI()*$A86)</f>
        <v>-0.023776412907378905</v>
      </c>
      <c r="AQ86">
        <f t="shared" si="5"/>
        <v>-0.22962252761664503</v>
      </c>
    </row>
    <row r="87" spans="1:43" ht="12.75">
      <c r="A87">
        <v>0.83</v>
      </c>
      <c r="B87">
        <f t="shared" si="4"/>
        <v>0</v>
      </c>
      <c r="C87">
        <f>C$2*COS(C$1*$AS$5*2*PI()*$A87)</f>
        <v>0</v>
      </c>
      <c r="D87">
        <f>D$2*COS(D$1*$AS$5*2*PI()*$A87)</f>
        <v>0</v>
      </c>
      <c r="E87">
        <f>E$2*COS(E$1*$AS$5*2*PI()*$A87)</f>
        <v>0</v>
      </c>
      <c r="F87">
        <f>F$2*COS(F$1*$AS$5*2*PI()*$A87)</f>
        <v>0</v>
      </c>
      <c r="G87">
        <f>G$2*COS(G$1*$AS$5*2*PI()*$A87)</f>
        <v>0</v>
      </c>
      <c r="H87">
        <f>H$2*COS(H$1*$AS$5*2*PI()*$A87)</f>
        <v>0</v>
      </c>
      <c r="I87">
        <f>I$2*COS(I$1*$AS$5*2*PI()*$A87)</f>
        <v>0</v>
      </c>
      <c r="J87">
        <f>J$2*COS(J$1*$AS$5*2*PI()*$A87)</f>
        <v>0</v>
      </c>
      <c r="K87">
        <f>K$2*COS(K$1*$AS$5*2*PI()*$A87)</f>
        <v>0</v>
      </c>
      <c r="L87">
        <f>L$2*COS(L$1*$AS$5*2*PI()*$A87)</f>
        <v>0</v>
      </c>
      <c r="M87">
        <f>M$2*COS(M$1*$AS$5*2*PI()*$A87)</f>
        <v>0</v>
      </c>
      <c r="N87">
        <f>N$2*COS(N$1*$AS$5*2*PI()*$A87)</f>
        <v>0</v>
      </c>
      <c r="O87">
        <f>O$2*COS(O$1*$AS$5*2*PI()*$A87)</f>
        <v>0</v>
      </c>
      <c r="P87">
        <f>P$2*COS(P$1*$AS$5*2*PI()*$A87)</f>
        <v>0</v>
      </c>
      <c r="Q87">
        <f>Q$2*COS(Q$1*$AS$5*2*PI()*$A87)</f>
        <v>0</v>
      </c>
      <c r="R87">
        <f>R$2*COS(R$1*$AS$5*2*PI()*$A87)</f>
        <v>0</v>
      </c>
      <c r="S87">
        <f>S$2*COS(S$1*$AS$5*2*PI()*$A87)</f>
        <v>0</v>
      </c>
      <c r="T87">
        <f>T$2*COS(T$1*$AS$5*2*PI()*$A87)</f>
        <v>0</v>
      </c>
      <c r="U87">
        <f>U$2*COS(U$1*$AS$5*2*PI()*$A87)</f>
        <v>0</v>
      </c>
      <c r="V87">
        <f>V$2*COS(V$1*$AS$5*2*PI()*$A87)</f>
        <v>0</v>
      </c>
      <c r="W87">
        <f>W$2*SIN(W$1*$AS$5*2*PI()*$A87)</f>
        <v>-0.4221639627510073</v>
      </c>
      <c r="X87">
        <f>X$2*SIN(X$1*$AS$5*2*PI()*$A87)</f>
        <v>0.22620676311650503</v>
      </c>
      <c r="Y87">
        <f>Y$2*SIN(Y$1*$AS$5*2*PI()*$A87)</f>
        <v>-0.020888872260718047</v>
      </c>
      <c r="Z87">
        <f>Z$2*SIN(Z$1*$AS$5*2*PI()*$A87)</f>
        <v>-0.0963141553469734</v>
      </c>
      <c r="AA87">
        <f>AA$2*SIN(AA$1*$AS$5*2*PI()*$A87)</f>
        <v>0.09510565162951554</v>
      </c>
      <c r="AB87">
        <f>AB$2*SIN(AB$1*$AS$5*2*PI()*$A87)</f>
        <v>-0.020724157263738552</v>
      </c>
      <c r="AC87">
        <f>AC$2*SIN(AC$1*$AS$5*2*PI()*$A87)</f>
        <v>-0.04889622185204864</v>
      </c>
      <c r="AD87">
        <f>AD$2*SIN(AD$1*$AS$5*2*PI()*$A87)</f>
        <v>0.061392953170543114</v>
      </c>
      <c r="AE87">
        <f>AE$2*SIN(AE$1*$AS$5*2*PI()*$A87)</f>
        <v>-0.020451364038037743</v>
      </c>
      <c r="AF87">
        <f>AF$2*SIN(AF$1*$AS$5*2*PI()*$A87)</f>
        <v>-0.02938926261462321</v>
      </c>
      <c r="AG87">
        <f>AG$2*SIN(AG$1*$AS$5*2*PI()*$A87)</f>
        <v>0.045364851292194225</v>
      </c>
      <c r="AH87">
        <f>AH$2*SIN(AH$1*$AS$5*2*PI()*$A87)</f>
        <v>-0.02007306975423873</v>
      </c>
      <c r="AI87">
        <f>AI$2*SIN(AI$1*$AS$5*2*PI()*$A87)</f>
        <v>-0.018528987465450196</v>
      </c>
      <c r="AJ87">
        <f>AJ$2*SIN(AJ$1*$AS$5*2*PI()*$A87)</f>
        <v>0.03564381172958108</v>
      </c>
      <c r="AK87">
        <f>AK$2*SIN(AK$1*$AS$5*2*PI()*$A87)</f>
        <v>-0.019592841743083275</v>
      </c>
      <c r="AL87">
        <f>AL$2*SIN(AL$1*$AS$5*2*PI()*$A87)</f>
        <v>-0.011503892271395833</v>
      </c>
      <c r="AM87">
        <f>AM$2*SIN(AM$1*$AS$5*2*PI()*$A87)</f>
        <v>0.028890801492020293</v>
      </c>
      <c r="AN87">
        <f>AN$2*SIN(AN$1*$AS$5*2*PI()*$A87)</f>
        <v>-0.01901519738690808</v>
      </c>
      <c r="AO87">
        <f>AO$2*SIN(AO$1*$AS$5*2*PI()*$A87)</f>
        <v>-0.006544470714863551</v>
      </c>
      <c r="AP87">
        <f>AP$2*SIN(AP$1*$AS$5*2*PI()*$A87)</f>
        <v>0.02377641290737867</v>
      </c>
      <c r="AQ87">
        <f t="shared" si="5"/>
        <v>-0.2377052101253486</v>
      </c>
    </row>
    <row r="88" spans="1:43" ht="12.75">
      <c r="A88">
        <v>0.84</v>
      </c>
      <c r="B88">
        <f t="shared" si="4"/>
        <v>0</v>
      </c>
      <c r="C88">
        <f>C$2*COS(C$1*$AS$5*2*PI()*$A88)</f>
        <v>0</v>
      </c>
      <c r="D88">
        <f>D$2*COS(D$1*$AS$5*2*PI()*$A88)</f>
        <v>0</v>
      </c>
      <c r="E88">
        <f>E$2*COS(E$1*$AS$5*2*PI()*$A88)</f>
        <v>0</v>
      </c>
      <c r="F88">
        <f>F$2*COS(F$1*$AS$5*2*PI()*$A88)</f>
        <v>0</v>
      </c>
      <c r="G88">
        <f>G$2*COS(G$1*$AS$5*2*PI()*$A88)</f>
        <v>0</v>
      </c>
      <c r="H88">
        <f>H$2*COS(H$1*$AS$5*2*PI()*$A88)</f>
        <v>0</v>
      </c>
      <c r="I88">
        <f>I$2*COS(I$1*$AS$5*2*PI()*$A88)</f>
        <v>0</v>
      </c>
      <c r="J88">
        <f>J$2*COS(J$1*$AS$5*2*PI()*$A88)</f>
        <v>0</v>
      </c>
      <c r="K88">
        <f>K$2*COS(K$1*$AS$5*2*PI()*$A88)</f>
        <v>0</v>
      </c>
      <c r="L88">
        <f>L$2*COS(L$1*$AS$5*2*PI()*$A88)</f>
        <v>0</v>
      </c>
      <c r="M88">
        <f>M$2*COS(M$1*$AS$5*2*PI()*$A88)</f>
        <v>0</v>
      </c>
      <c r="N88">
        <f>N$2*COS(N$1*$AS$5*2*PI()*$A88)</f>
        <v>0</v>
      </c>
      <c r="O88">
        <f>O$2*COS(O$1*$AS$5*2*PI()*$A88)</f>
        <v>0</v>
      </c>
      <c r="P88">
        <f>P$2*COS(P$1*$AS$5*2*PI()*$A88)</f>
        <v>0</v>
      </c>
      <c r="Q88">
        <f>Q$2*COS(Q$1*$AS$5*2*PI()*$A88)</f>
        <v>0</v>
      </c>
      <c r="R88">
        <f>R$2*COS(R$1*$AS$5*2*PI()*$A88)</f>
        <v>0</v>
      </c>
      <c r="S88">
        <f>S$2*COS(S$1*$AS$5*2*PI()*$A88)</f>
        <v>0</v>
      </c>
      <c r="T88">
        <f>T$2*COS(T$1*$AS$5*2*PI()*$A88)</f>
        <v>0</v>
      </c>
      <c r="U88">
        <f>U$2*COS(U$1*$AS$5*2*PI()*$A88)</f>
        <v>0</v>
      </c>
      <c r="V88">
        <f>V$2*COS(V$1*$AS$5*2*PI()*$A88)</f>
        <v>0</v>
      </c>
      <c r="W88">
        <f>W$2*SIN(W$1*$AS$5*2*PI()*$A88)</f>
        <v>-0.45241352623300946</v>
      </c>
      <c r="X88">
        <f>X$2*SIN(X$1*$AS$5*2*PI()*$A88)</f>
        <v>0.19262831069394779</v>
      </c>
      <c r="Y88">
        <f>Y$2*SIN(Y$1*$AS$5*2*PI()*$A88)</f>
        <v>0.04144831452747537</v>
      </c>
      <c r="Z88">
        <f>Z$2*SIN(Z$1*$AS$5*2*PI()*$A88)</f>
        <v>-0.12278590634108595</v>
      </c>
      <c r="AA88">
        <f>AA$2*SIN(AA$1*$AS$5*2*PI()*$A88)</f>
        <v>0.05877852522924748</v>
      </c>
      <c r="AB88">
        <f>AB$2*SIN(AB$1*$AS$5*2*PI()*$A88)</f>
        <v>0.040146139508475884</v>
      </c>
      <c r="AC88">
        <f>AC$2*SIN(AC$1*$AS$5*2*PI()*$A88)</f>
        <v>-0.07128762345916229</v>
      </c>
      <c r="AD88">
        <f>AD$2*SIN(AD$1*$AS$5*2*PI()*$A88)</f>
        <v>0.02300778454279306</v>
      </c>
      <c r="AE88">
        <f>AE$2*SIN(AE$1*$AS$5*2*PI()*$A88)</f>
        <v>0.038030394773816</v>
      </c>
      <c r="AF88">
        <f>AF$2*SIN(AF$1*$AS$5*2*PI()*$A88)</f>
        <v>-0.04755282581475775</v>
      </c>
      <c r="AG88">
        <f>AG$2*SIN(AG$1*$AS$5*2*PI()*$A88)</f>
        <v>0.005696965162014803</v>
      </c>
      <c r="AH88">
        <f>AH$2*SIN(AH$1*$AS$5*2*PI()*$A88)</f>
        <v>0.03518033022925039</v>
      </c>
      <c r="AI88">
        <f>AI$2*SIN(AI$1*$AS$5*2*PI()*$A88)</f>
        <v>-0.03247415098084644</v>
      </c>
      <c r="AJ88">
        <f>AJ$2*SIN(AJ$1*$AS$5*2*PI()*$A88)</f>
        <v>-0.004476186913010259</v>
      </c>
      <c r="AK88">
        <f>AK$2*SIN(AK$1*$AS$5*2*PI()*$A88)</f>
        <v>0.03170188387650491</v>
      </c>
      <c r="AL88">
        <f>AL$2*SIN(AL$1*$AS$5*2*PI()*$A88)</f>
        <v>-0.02139209706027206</v>
      </c>
      <c r="AM88">
        <f>AM$2*SIN(AM$1*$AS$5*2*PI()*$A88)</f>
        <v>-0.010827192726019981</v>
      </c>
      <c r="AN88">
        <f>AN$2*SIN(AN$1*$AS$5*2*PI()*$A88)</f>
        <v>0.027722964678563094</v>
      </c>
      <c r="AO88">
        <f>AO$2*SIN(AO$1*$AS$5*2*PI()*$A88)</f>
        <v>-0.01267772826583538</v>
      </c>
      <c r="AP88">
        <f>AP$2*SIN(AP$1*$AS$5*2*PI()*$A88)</f>
        <v>-0.014694631307311662</v>
      </c>
      <c r="AQ88">
        <f t="shared" si="5"/>
        <v>-0.2962402558792224</v>
      </c>
    </row>
    <row r="89" spans="1:43" ht="12.75">
      <c r="A89">
        <v>0.85</v>
      </c>
      <c r="B89">
        <f t="shared" si="4"/>
        <v>0</v>
      </c>
      <c r="C89">
        <f>C$2*COS(C$1*$AS$5*2*PI()*$A89)</f>
        <v>0</v>
      </c>
      <c r="D89">
        <f>D$2*COS(D$1*$AS$5*2*PI()*$A89)</f>
        <v>0</v>
      </c>
      <c r="E89">
        <f>E$2*COS(E$1*$AS$5*2*PI()*$A89)</f>
        <v>0</v>
      </c>
      <c r="F89">
        <f>F$2*COS(F$1*$AS$5*2*PI()*$A89)</f>
        <v>0</v>
      </c>
      <c r="G89">
        <f>G$2*COS(G$1*$AS$5*2*PI()*$A89)</f>
        <v>0</v>
      </c>
      <c r="H89">
        <f>H$2*COS(H$1*$AS$5*2*PI()*$A89)</f>
        <v>0</v>
      </c>
      <c r="I89">
        <f>I$2*COS(I$1*$AS$5*2*PI()*$A89)</f>
        <v>0</v>
      </c>
      <c r="J89">
        <f>J$2*COS(J$1*$AS$5*2*PI()*$A89)</f>
        <v>0</v>
      </c>
      <c r="K89">
        <f>K$2*COS(K$1*$AS$5*2*PI()*$A89)</f>
        <v>0</v>
      </c>
      <c r="L89">
        <f>L$2*COS(L$1*$AS$5*2*PI()*$A89)</f>
        <v>0</v>
      </c>
      <c r="M89">
        <f>M$2*COS(M$1*$AS$5*2*PI()*$A89)</f>
        <v>0</v>
      </c>
      <c r="N89">
        <f>N$2*COS(N$1*$AS$5*2*PI()*$A89)</f>
        <v>0</v>
      </c>
      <c r="O89">
        <f>O$2*COS(O$1*$AS$5*2*PI()*$A89)</f>
        <v>0</v>
      </c>
      <c r="P89">
        <f>P$2*COS(P$1*$AS$5*2*PI()*$A89)</f>
        <v>0</v>
      </c>
      <c r="Q89">
        <f>Q$2*COS(Q$1*$AS$5*2*PI()*$A89)</f>
        <v>0</v>
      </c>
      <c r="R89">
        <f>R$2*COS(R$1*$AS$5*2*PI()*$A89)</f>
        <v>0</v>
      </c>
      <c r="S89">
        <f>S$2*COS(S$1*$AS$5*2*PI()*$A89)</f>
        <v>0</v>
      </c>
      <c r="T89">
        <f>T$2*COS(T$1*$AS$5*2*PI()*$A89)</f>
        <v>0</v>
      </c>
      <c r="U89">
        <f>U$2*COS(U$1*$AS$5*2*PI()*$A89)</f>
        <v>0</v>
      </c>
      <c r="V89">
        <f>V$2*COS(V$1*$AS$5*2*PI()*$A89)</f>
        <v>0</v>
      </c>
      <c r="W89">
        <f>W$2*SIN(W$1*$AS$5*2*PI()*$A89)</f>
        <v>-0.4755282581475767</v>
      </c>
      <c r="X89">
        <f>X$2*SIN(X$1*$AS$5*2*PI()*$A89)</f>
        <v>0.14694631307311845</v>
      </c>
      <c r="Y89">
        <f>Y$2*SIN(Y$1*$AS$5*2*PI()*$A89)</f>
        <v>0.09796420871541153</v>
      </c>
      <c r="Z89">
        <f>Z$2*SIN(Z$1*$AS$5*2*PI()*$A89)</f>
        <v>-0.11888206453689426</v>
      </c>
      <c r="AA89">
        <f>AA$2*SIN(AA$1*$AS$5*2*PI()*$A89)</f>
        <v>5.635466052145155E-16</v>
      </c>
      <c r="AB89">
        <f>AB$2*SIN(AB$1*$AS$5*2*PI()*$A89)</f>
        <v>0.07925470969126255</v>
      </c>
      <c r="AC89">
        <f>AC$2*SIN(AC$1*$AS$5*2*PI()*$A89)</f>
        <v>-0.041984660878034166</v>
      </c>
      <c r="AD89">
        <f>AD$2*SIN(AD$1*$AS$5*2*PI()*$A89)</f>
        <v>-0.036736578268279405</v>
      </c>
      <c r="AE89">
        <f>AE$2*SIN(AE$1*$AS$5*2*PI()*$A89)</f>
        <v>0.05283647312750853</v>
      </c>
      <c r="AF89">
        <f>AF$2*SIN(AF$1*$AS$5*2*PI()*$A89)</f>
        <v>-5.635466052145155E-16</v>
      </c>
      <c r="AG89">
        <f>AG$2*SIN(AG$1*$AS$5*2*PI()*$A89)</f>
        <v>-0.043229841649779395</v>
      </c>
      <c r="AH89">
        <f>AH$2*SIN(AH$1*$AS$5*2*PI()*$A89)</f>
        <v>0.024491052178853695</v>
      </c>
      <c r="AI89">
        <f>AI$2*SIN(AI$1*$AS$5*2*PI()*$A89)</f>
        <v>0.02260712508817243</v>
      </c>
      <c r="AJ89">
        <f>AJ$2*SIN(AJ$1*$AS$5*2*PI()*$A89)</f>
        <v>-0.033966304153398484</v>
      </c>
      <c r="AK89">
        <f>AK$2*SIN(AK$1*$AS$5*2*PI()*$A89)</f>
        <v>3.266990266278154E-16</v>
      </c>
      <c r="AL89">
        <f>AL$2*SIN(AL$1*$AS$5*2*PI()*$A89)</f>
        <v>0.029720516134223485</v>
      </c>
      <c r="AM89">
        <f>AM$2*SIN(AM$1*$AS$5*2*PI()*$A89)</f>
        <v>-0.017287801538014</v>
      </c>
      <c r="AN89">
        <f>AN$2*SIN(AN$1*$AS$5*2*PI()*$A89)</f>
        <v>-0.016327368119235356</v>
      </c>
      <c r="AO89">
        <f>AO$2*SIN(AO$1*$AS$5*2*PI()*$A89)</f>
        <v>0.025027803060398986</v>
      </c>
      <c r="AP89">
        <f>AP$2*SIN(AP$1*$AS$5*2*PI()*$A89)</f>
        <v>-5.635466052145155E-16</v>
      </c>
      <c r="AQ89">
        <f t="shared" si="5"/>
        <v>-0.30509467622226233</v>
      </c>
    </row>
    <row r="90" spans="1:43" ht="12.75">
      <c r="A90">
        <v>0.86</v>
      </c>
      <c r="B90">
        <f t="shared" si="4"/>
        <v>0</v>
      </c>
      <c r="C90">
        <f>C$2*COS(C$1*$AS$5*2*PI()*$A90)</f>
        <v>0</v>
      </c>
      <c r="D90">
        <f>D$2*COS(D$1*$AS$5*2*PI()*$A90)</f>
        <v>0</v>
      </c>
      <c r="E90">
        <f>E$2*COS(E$1*$AS$5*2*PI()*$A90)</f>
        <v>0</v>
      </c>
      <c r="F90">
        <f>F$2*COS(F$1*$AS$5*2*PI()*$A90)</f>
        <v>0</v>
      </c>
      <c r="G90">
        <f>G$2*COS(G$1*$AS$5*2*PI()*$A90)</f>
        <v>0</v>
      </c>
      <c r="H90">
        <f>H$2*COS(H$1*$AS$5*2*PI()*$A90)</f>
        <v>0</v>
      </c>
      <c r="I90">
        <f>I$2*COS(I$1*$AS$5*2*PI()*$A90)</f>
        <v>0</v>
      </c>
      <c r="J90">
        <f>J$2*COS(J$1*$AS$5*2*PI()*$A90)</f>
        <v>0</v>
      </c>
      <c r="K90">
        <f>K$2*COS(K$1*$AS$5*2*PI()*$A90)</f>
        <v>0</v>
      </c>
      <c r="L90">
        <f>L$2*COS(L$1*$AS$5*2*PI()*$A90)</f>
        <v>0</v>
      </c>
      <c r="M90">
        <f>M$2*COS(M$1*$AS$5*2*PI()*$A90)</f>
        <v>0</v>
      </c>
      <c r="N90">
        <f>N$2*COS(N$1*$AS$5*2*PI()*$A90)</f>
        <v>0</v>
      </c>
      <c r="O90">
        <f>O$2*COS(O$1*$AS$5*2*PI()*$A90)</f>
        <v>0</v>
      </c>
      <c r="P90">
        <f>P$2*COS(P$1*$AS$5*2*PI()*$A90)</f>
        <v>0</v>
      </c>
      <c r="Q90">
        <f>Q$2*COS(Q$1*$AS$5*2*PI()*$A90)</f>
        <v>0</v>
      </c>
      <c r="R90">
        <f>R$2*COS(R$1*$AS$5*2*PI()*$A90)</f>
        <v>0</v>
      </c>
      <c r="S90">
        <f>S$2*COS(S$1*$AS$5*2*PI()*$A90)</f>
        <v>0</v>
      </c>
      <c r="T90">
        <f>T$2*COS(T$1*$AS$5*2*PI()*$A90)</f>
        <v>0</v>
      </c>
      <c r="U90">
        <f>U$2*COS(U$1*$AS$5*2*PI()*$A90)</f>
        <v>0</v>
      </c>
      <c r="V90">
        <f>V$2*COS(V$1*$AS$5*2*PI()*$A90)</f>
        <v>0</v>
      </c>
      <c r="W90">
        <f>W$2*SIN(W$1*$AS$5*2*PI()*$A90)</f>
        <v>-0.49114362536434425</v>
      </c>
      <c r="X90">
        <f>X$2*SIN(X$1*$AS$5*2*PI()*$A90)</f>
        <v>0.09203113817117002</v>
      </c>
      <c r="Y90">
        <f>Y$2*SIN(Y$1*$AS$5*2*PI()*$A90)</f>
        <v>0.1407213209170025</v>
      </c>
      <c r="Z90">
        <f>Z$2*SIN(Z$1*$AS$5*2*PI()*$A90)</f>
        <v>-0.0855683882410865</v>
      </c>
      <c r="AA90">
        <f>AA$2*SIN(AA$1*$AS$5*2*PI()*$A90)</f>
        <v>-0.05877852522924715</v>
      </c>
      <c r="AB90">
        <f>AB$2*SIN(AB$1*$AS$5*2*PI()*$A90)</f>
        <v>0.07540225437216827</v>
      </c>
      <c r="AC90">
        <f>AC$2*SIN(AC$1*$AS$5*2*PI()*$A90)</f>
        <v>0.017763563368917896</v>
      </c>
      <c r="AD90">
        <f>AD$2*SIN(AD$1*$AS$5*2*PI()*$A90)</f>
        <v>-0.06237667052676701</v>
      </c>
      <c r="AE90">
        <f>AE$2*SIN(AE$1*$AS$5*2*PI()*$A90)</f>
        <v>0.006962957420239099</v>
      </c>
      <c r="AF90">
        <f>AF$2*SIN(AF$1*$AS$5*2*PI()*$A90)</f>
        <v>0.047552825814757615</v>
      </c>
      <c r="AG90">
        <f>AG$2*SIN(AG$1*$AS$5*2*PI()*$A90)</f>
        <v>-0.021897894277351615</v>
      </c>
      <c r="AH90">
        <f>AH$2*SIN(AH$1*$AS$5*2*PI()*$A90)</f>
        <v>-0.03210471844899123</v>
      </c>
      <c r="AI90">
        <f>AI$2*SIN(AI$1*$AS$5*2*PI()*$A90)</f>
        <v>0.029635124722145495</v>
      </c>
      <c r="AJ90">
        <f>AJ$2*SIN(AJ$1*$AS$5*2*PI()*$A90)</f>
        <v>0.017205488360775272</v>
      </c>
      <c r="AK90">
        <f>AK$2*SIN(AK$1*$AS$5*2*PI()*$A90)</f>
        <v>-0.0317018838765054</v>
      </c>
      <c r="AL90">
        <f>AL$2*SIN(AL$1*$AS$5*2*PI()*$A90)</f>
        <v>-0.003916663548883946</v>
      </c>
      <c r="AM90">
        <f>AM$2*SIN(AM$1*$AS$5*2*PI()*$A90)</f>
        <v>0.029353727306713852</v>
      </c>
      <c r="AN90">
        <f>AN$2*SIN(AN$1*$AS$5*2*PI()*$A90)</f>
        <v>-0.0069080524212459405</v>
      </c>
      <c r="AO90">
        <f>AO$2*SIN(AO$1*$AS$5*2*PI()*$A90)</f>
        <v>-0.023811238222789785</v>
      </c>
      <c r="AP90">
        <f>AP$2*SIN(AP$1*$AS$5*2*PI()*$A90)</f>
        <v>0.014694631307311998</v>
      </c>
      <c r="AQ90">
        <f t="shared" si="5"/>
        <v>-0.34688462839601064</v>
      </c>
    </row>
    <row r="91" spans="1:43" ht="12.75">
      <c r="A91">
        <v>0.87</v>
      </c>
      <c r="B91">
        <f t="shared" si="4"/>
        <v>0</v>
      </c>
      <c r="C91">
        <f>C$2*COS(C$1*$AS$5*2*PI()*$A91)</f>
        <v>0</v>
      </c>
      <c r="D91">
        <f>D$2*COS(D$1*$AS$5*2*PI()*$A91)</f>
        <v>0</v>
      </c>
      <c r="E91">
        <f>E$2*COS(E$1*$AS$5*2*PI()*$A91)</f>
        <v>0</v>
      </c>
      <c r="F91">
        <f>F$2*COS(F$1*$AS$5*2*PI()*$A91)</f>
        <v>0</v>
      </c>
      <c r="G91">
        <f>G$2*COS(G$1*$AS$5*2*PI()*$A91)</f>
        <v>0</v>
      </c>
      <c r="H91">
        <f>H$2*COS(H$1*$AS$5*2*PI()*$A91)</f>
        <v>0</v>
      </c>
      <c r="I91">
        <f>I$2*COS(I$1*$AS$5*2*PI()*$A91)</f>
        <v>0</v>
      </c>
      <c r="J91">
        <f>J$2*COS(J$1*$AS$5*2*PI()*$A91)</f>
        <v>0</v>
      </c>
      <c r="K91">
        <f>K$2*COS(K$1*$AS$5*2*PI()*$A91)</f>
        <v>0</v>
      </c>
      <c r="L91">
        <f>L$2*COS(L$1*$AS$5*2*PI()*$A91)</f>
        <v>0</v>
      </c>
      <c r="M91">
        <f>M$2*COS(M$1*$AS$5*2*PI()*$A91)</f>
        <v>0</v>
      </c>
      <c r="N91">
        <f>N$2*COS(N$1*$AS$5*2*PI()*$A91)</f>
        <v>0</v>
      </c>
      <c r="O91">
        <f>O$2*COS(O$1*$AS$5*2*PI()*$A91)</f>
        <v>0</v>
      </c>
      <c r="P91">
        <f>P$2*COS(P$1*$AS$5*2*PI()*$A91)</f>
        <v>0</v>
      </c>
      <c r="Q91">
        <f>Q$2*COS(Q$1*$AS$5*2*PI()*$A91)</f>
        <v>0</v>
      </c>
      <c r="R91">
        <f>R$2*COS(R$1*$AS$5*2*PI()*$A91)</f>
        <v>0</v>
      </c>
      <c r="S91">
        <f>S$2*COS(S$1*$AS$5*2*PI()*$A91)</f>
        <v>0</v>
      </c>
      <c r="T91">
        <f>T$2*COS(T$1*$AS$5*2*PI()*$A91)</f>
        <v>0</v>
      </c>
      <c r="U91">
        <f>U$2*COS(U$1*$AS$5*2*PI()*$A91)</f>
        <v>0</v>
      </c>
      <c r="V91">
        <f>V$2*COS(V$1*$AS$5*2*PI()*$A91)</f>
        <v>0</v>
      </c>
      <c r="W91">
        <f>W$2*SIN(W$1*$AS$5*2*PI()*$A91)</f>
        <v>-0.4990133642141358</v>
      </c>
      <c r="X91">
        <f>X$2*SIN(X$1*$AS$5*2*PI()*$A91)</f>
        <v>0.0313333083910761</v>
      </c>
      <c r="Y91">
        <f>Y$2*SIN(Y$1*$AS$5*2*PI()*$A91)</f>
        <v>0.1637145417881147</v>
      </c>
      <c r="Z91">
        <f>Z$2*SIN(Z$1*$AS$5*2*PI()*$A91)</f>
        <v>-0.031086235895606884</v>
      </c>
      <c r="AA91">
        <f>AA$2*SIN(AA$1*$AS$5*2*PI()*$A91)</f>
        <v>-0.09510565162951519</v>
      </c>
      <c r="AB91">
        <f>AB$2*SIN(AB$1*$AS$5*2*PI()*$A91)</f>
        <v>0.030677046057056803</v>
      </c>
      <c r="AC91">
        <f>AC$2*SIN(AC$1*$AS$5*2*PI()*$A91)</f>
        <v>0.06463050374757275</v>
      </c>
      <c r="AD91">
        <f>AD$2*SIN(AD$1*$AS$5*2*PI()*$A91)</f>
        <v>-0.030109604631357235</v>
      </c>
      <c r="AE91">
        <f>AE$2*SIN(AE$1*$AS$5*2*PI()*$A91)</f>
        <v>-0.0469071069723342</v>
      </c>
      <c r="AF91">
        <f>AF$2*SIN(AF$1*$AS$5*2*PI()*$A91)</f>
        <v>0.02938926261462412</v>
      </c>
      <c r="AG91">
        <f>AG$2*SIN(AG$1*$AS$5*2*PI()*$A91)</f>
        <v>0.03502332921708064</v>
      </c>
      <c r="AH91">
        <f>AH$2*SIN(AH$1*$AS$5*2*PI()*$A91)</f>
        <v>-0.02852279608036227</v>
      </c>
      <c r="AI91">
        <f>AI$2*SIN(AI$1*$AS$5*2*PI()*$A91)</f>
        <v>-0.02632873484341133</v>
      </c>
      <c r="AJ91">
        <f>AJ$2*SIN(AJ$1*$AS$5*2*PI()*$A91)</f>
        <v>0.027518330099135433</v>
      </c>
      <c r="AK91">
        <f>AK$2*SIN(AK$1*$AS$5*2*PI()*$A91)</f>
        <v>0.019592841743081978</v>
      </c>
      <c r="AL91">
        <f>AL$2*SIN(AL$1*$AS$5*2*PI()*$A91)</f>
        <v>-0.026385247671937992</v>
      </c>
      <c r="AM91">
        <f>AM$2*SIN(AM$1*$AS$5*2*PI()*$A91)</f>
        <v>-0.014169225708874359</v>
      </c>
      <c r="AN91">
        <f>AN$2*SIN(AN$1*$AS$5*2*PI()*$A91)</f>
        <v>0.02513408479072274</v>
      </c>
      <c r="AO91">
        <f>AO$2*SIN(AO$1*$AS$5*2*PI()*$A91)</f>
        <v>0.009687488228543905</v>
      </c>
      <c r="AP91">
        <f>AP$2*SIN(AP$1*$AS$5*2*PI()*$A91)</f>
        <v>-0.023776412907379016</v>
      </c>
      <c r="AQ91">
        <f t="shared" si="5"/>
        <v>-0.3847036438779052</v>
      </c>
    </row>
    <row r="92" spans="1:43" ht="12.75">
      <c r="A92">
        <v>0.88</v>
      </c>
      <c r="B92">
        <f t="shared" si="4"/>
        <v>0</v>
      </c>
      <c r="C92">
        <f>C$2*COS(C$1*$AS$5*2*PI()*$A92)</f>
        <v>0</v>
      </c>
      <c r="D92">
        <f>D$2*COS(D$1*$AS$5*2*PI()*$A92)</f>
        <v>0</v>
      </c>
      <c r="E92">
        <f>E$2*COS(E$1*$AS$5*2*PI()*$A92)</f>
        <v>0</v>
      </c>
      <c r="F92">
        <f>F$2*COS(F$1*$AS$5*2*PI()*$A92)</f>
        <v>0</v>
      </c>
      <c r="G92">
        <f>G$2*COS(G$1*$AS$5*2*PI()*$A92)</f>
        <v>0</v>
      </c>
      <c r="H92">
        <f>H$2*COS(H$1*$AS$5*2*PI()*$A92)</f>
        <v>0</v>
      </c>
      <c r="I92">
        <f>I$2*COS(I$1*$AS$5*2*PI()*$A92)</f>
        <v>0</v>
      </c>
      <c r="J92">
        <f>J$2*COS(J$1*$AS$5*2*PI()*$A92)</f>
        <v>0</v>
      </c>
      <c r="K92">
        <f>K$2*COS(K$1*$AS$5*2*PI()*$A92)</f>
        <v>0</v>
      </c>
      <c r="L92">
        <f>L$2*COS(L$1*$AS$5*2*PI()*$A92)</f>
        <v>0</v>
      </c>
      <c r="M92">
        <f>M$2*COS(M$1*$AS$5*2*PI()*$A92)</f>
        <v>0</v>
      </c>
      <c r="N92">
        <f>N$2*COS(N$1*$AS$5*2*PI()*$A92)</f>
        <v>0</v>
      </c>
      <c r="O92">
        <f>O$2*COS(O$1*$AS$5*2*PI()*$A92)</f>
        <v>0</v>
      </c>
      <c r="P92">
        <f>P$2*COS(P$1*$AS$5*2*PI()*$A92)</f>
        <v>0</v>
      </c>
      <c r="Q92">
        <f>Q$2*COS(Q$1*$AS$5*2*PI()*$A92)</f>
        <v>0</v>
      </c>
      <c r="R92">
        <f>R$2*COS(R$1*$AS$5*2*PI()*$A92)</f>
        <v>0</v>
      </c>
      <c r="S92">
        <f>S$2*COS(S$1*$AS$5*2*PI()*$A92)</f>
        <v>0</v>
      </c>
      <c r="T92">
        <f>T$2*COS(T$1*$AS$5*2*PI()*$A92)</f>
        <v>0</v>
      </c>
      <c r="U92">
        <f>U$2*COS(U$1*$AS$5*2*PI()*$A92)</f>
        <v>0</v>
      </c>
      <c r="V92">
        <f>V$2*COS(V$1*$AS$5*2*PI()*$A92)</f>
        <v>0</v>
      </c>
      <c r="W92">
        <f>W$2*SIN(W$1*$AS$5*2*PI()*$A92)</f>
        <v>-0.4990133642141358</v>
      </c>
      <c r="X92">
        <f>X$2*SIN(X$1*$AS$5*2*PI()*$A92)</f>
        <v>-0.03133330839107567</v>
      </c>
      <c r="Y92">
        <f>Y$2*SIN(Y$1*$AS$5*2*PI()*$A92)</f>
        <v>0.1637145417881149</v>
      </c>
      <c r="Z92">
        <f>Z$2*SIN(Z$1*$AS$5*2*PI()*$A92)</f>
        <v>0.031086235895606468</v>
      </c>
      <c r="AA92">
        <f>AA$2*SIN(AA$1*$AS$5*2*PI()*$A92)</f>
        <v>-0.09510565162951543</v>
      </c>
      <c r="AB92">
        <f>AB$2*SIN(AB$1*$AS$5*2*PI()*$A92)</f>
        <v>-0.030677046057055853</v>
      </c>
      <c r="AC92">
        <f>AC$2*SIN(AC$1*$AS$5*2*PI()*$A92)</f>
        <v>0.06463050374757283</v>
      </c>
      <c r="AD92">
        <f>AD$2*SIN(AD$1*$AS$5*2*PI()*$A92)</f>
        <v>0.03010960463135686</v>
      </c>
      <c r="AE92">
        <f>AE$2*SIN(AE$1*$AS$5*2*PI()*$A92)</f>
        <v>-0.04690710697233411</v>
      </c>
      <c r="AF92">
        <f>AF$2*SIN(AF$1*$AS$5*2*PI()*$A92)</f>
        <v>-0.029389262614623487</v>
      </c>
      <c r="AG92">
        <f>AG$2*SIN(AG$1*$AS$5*2*PI()*$A92)</f>
        <v>0.035023329217081636</v>
      </c>
      <c r="AH92">
        <f>AH$2*SIN(AH$1*$AS$5*2*PI()*$A92)</f>
        <v>0.028522796080361526</v>
      </c>
      <c r="AI92">
        <f>AI$2*SIN(AI$1*$AS$5*2*PI()*$A92)</f>
        <v>-0.026328734843410945</v>
      </c>
      <c r="AJ92">
        <f>AJ$2*SIN(AJ$1*$AS$5*2*PI()*$A92)</f>
        <v>-0.027518330099135322</v>
      </c>
      <c r="AK92">
        <f>AK$2*SIN(AK$1*$AS$5*2*PI()*$A92)</f>
        <v>0.019592841743082613</v>
      </c>
      <c r="AL92">
        <f>AL$2*SIN(AL$1*$AS$5*2*PI()*$A92)</f>
        <v>0.02638524767193776</v>
      </c>
      <c r="AM92">
        <f>AM$2*SIN(AM$1*$AS$5*2*PI()*$A92)</f>
        <v>-0.014169225708873728</v>
      </c>
      <c r="AN92">
        <f>AN$2*SIN(AN$1*$AS$5*2*PI()*$A92)</f>
        <v>-0.025134084790722804</v>
      </c>
      <c r="AO92">
        <f>AO$2*SIN(AO$1*$AS$5*2*PI()*$A92)</f>
        <v>0.009687488228544913</v>
      </c>
      <c r="AP92">
        <f>AP$2*SIN(AP$1*$AS$5*2*PI()*$A92)</f>
        <v>0.023776412907378773</v>
      </c>
      <c r="AQ92">
        <f t="shared" si="5"/>
        <v>-0.3930471134098449</v>
      </c>
    </row>
    <row r="93" spans="1:43" ht="12.75">
      <c r="A93">
        <v>0.89</v>
      </c>
      <c r="B93">
        <f t="shared" si="4"/>
        <v>0</v>
      </c>
      <c r="C93">
        <f>C$2*COS(C$1*$AS$5*2*PI()*$A93)</f>
        <v>0</v>
      </c>
      <c r="D93">
        <f>D$2*COS(D$1*$AS$5*2*PI()*$A93)</f>
        <v>0</v>
      </c>
      <c r="E93">
        <f>E$2*COS(E$1*$AS$5*2*PI()*$A93)</f>
        <v>0</v>
      </c>
      <c r="F93">
        <f>F$2*COS(F$1*$AS$5*2*PI()*$A93)</f>
        <v>0</v>
      </c>
      <c r="G93">
        <f>G$2*COS(G$1*$AS$5*2*PI()*$A93)</f>
        <v>0</v>
      </c>
      <c r="H93">
        <f>H$2*COS(H$1*$AS$5*2*PI()*$A93)</f>
        <v>0</v>
      </c>
      <c r="I93">
        <f>I$2*COS(I$1*$AS$5*2*PI()*$A93)</f>
        <v>0</v>
      </c>
      <c r="J93">
        <f>J$2*COS(J$1*$AS$5*2*PI()*$A93)</f>
        <v>0</v>
      </c>
      <c r="K93">
        <f>K$2*COS(K$1*$AS$5*2*PI()*$A93)</f>
        <v>0</v>
      </c>
      <c r="L93">
        <f>L$2*COS(L$1*$AS$5*2*PI()*$A93)</f>
        <v>0</v>
      </c>
      <c r="M93">
        <f>M$2*COS(M$1*$AS$5*2*PI()*$A93)</f>
        <v>0</v>
      </c>
      <c r="N93">
        <f>N$2*COS(N$1*$AS$5*2*PI()*$A93)</f>
        <v>0</v>
      </c>
      <c r="O93">
        <f>O$2*COS(O$1*$AS$5*2*PI()*$A93)</f>
        <v>0</v>
      </c>
      <c r="P93">
        <f>P$2*COS(P$1*$AS$5*2*PI()*$A93)</f>
        <v>0</v>
      </c>
      <c r="Q93">
        <f>Q$2*COS(Q$1*$AS$5*2*PI()*$A93)</f>
        <v>0</v>
      </c>
      <c r="R93">
        <f>R$2*COS(R$1*$AS$5*2*PI()*$A93)</f>
        <v>0</v>
      </c>
      <c r="S93">
        <f>S$2*COS(S$1*$AS$5*2*PI()*$A93)</f>
        <v>0</v>
      </c>
      <c r="T93">
        <f>T$2*COS(T$1*$AS$5*2*PI()*$A93)</f>
        <v>0</v>
      </c>
      <c r="U93">
        <f>U$2*COS(U$1*$AS$5*2*PI()*$A93)</f>
        <v>0</v>
      </c>
      <c r="V93">
        <f>V$2*COS(V$1*$AS$5*2*PI()*$A93)</f>
        <v>0</v>
      </c>
      <c r="W93">
        <f>W$2*SIN(W$1*$AS$5*2*PI()*$A93)</f>
        <v>-0.4911436253643443</v>
      </c>
      <c r="X93">
        <f>X$2*SIN(X$1*$AS$5*2*PI()*$A93)</f>
        <v>-0.09203113817116962</v>
      </c>
      <c r="Y93">
        <f>Y$2*SIN(Y$1*$AS$5*2*PI()*$A93)</f>
        <v>0.14072132091700243</v>
      </c>
      <c r="Z93">
        <f>Z$2*SIN(Z$1*$AS$5*2*PI()*$A93)</f>
        <v>0.08556838824108619</v>
      </c>
      <c r="AA93">
        <f>AA$2*SIN(AA$1*$AS$5*2*PI()*$A93)</f>
        <v>-0.0587785252292472</v>
      </c>
      <c r="AB93">
        <f>AB$2*SIN(AB$1*$AS$5*2*PI()*$A93)</f>
        <v>-0.07540225437216835</v>
      </c>
      <c r="AC93">
        <f>AC$2*SIN(AC$1*$AS$5*2*PI()*$A93)</f>
        <v>0.017763563368918066</v>
      </c>
      <c r="AD93">
        <f>AD$2*SIN(AD$1*$AS$5*2*PI()*$A93)</f>
        <v>0.06237667052676698</v>
      </c>
      <c r="AE93">
        <f>AE$2*SIN(AE$1*$AS$5*2*PI()*$A93)</f>
        <v>0.006962957420239261</v>
      </c>
      <c r="AF93">
        <f>AF$2*SIN(AF$1*$AS$5*2*PI()*$A93)</f>
        <v>-0.04755282581475764</v>
      </c>
      <c r="AG93">
        <f>AG$2*SIN(AG$1*$AS$5*2*PI()*$A93)</f>
        <v>-0.021897894277350248</v>
      </c>
      <c r="AH93">
        <f>AH$2*SIN(AH$1*$AS$5*2*PI()*$A93)</f>
        <v>0.032104718448991126</v>
      </c>
      <c r="AI93">
        <f>AI$2*SIN(AI$1*$AS$5*2*PI()*$A93)</f>
        <v>0.029635124722145828</v>
      </c>
      <c r="AJ93">
        <f>AJ$2*SIN(AJ$1*$AS$5*2*PI()*$A93)</f>
        <v>-0.017205488360775425</v>
      </c>
      <c r="AK93">
        <f>AK$2*SIN(AK$1*$AS$5*2*PI()*$A93)</f>
        <v>-0.03170188387650487</v>
      </c>
      <c r="AL93">
        <f>AL$2*SIN(AL$1*$AS$5*2*PI()*$A93)</f>
        <v>0.003916663548884372</v>
      </c>
      <c r="AM93">
        <f>AM$2*SIN(AM$1*$AS$5*2*PI()*$A93)</f>
        <v>0.02935372730671386</v>
      </c>
      <c r="AN93">
        <f>AN$2*SIN(AN$1*$AS$5*2*PI()*$A93)</f>
        <v>0.006908052421246098</v>
      </c>
      <c r="AO93">
        <f>AO$2*SIN(AO$1*$AS$5*2*PI()*$A93)</f>
        <v>-0.023811238222790247</v>
      </c>
      <c r="AP93">
        <f>AP$2*SIN(AP$1*$AS$5*2*PI()*$A93)</f>
        <v>-0.01469463130731194</v>
      </c>
      <c r="AQ93">
        <f t="shared" si="5"/>
        <v>-0.45890831807442567</v>
      </c>
    </row>
    <row r="94" spans="1:43" ht="12.75">
      <c r="A94">
        <v>0.9</v>
      </c>
      <c r="B94">
        <f t="shared" si="4"/>
        <v>0</v>
      </c>
      <c r="C94">
        <f>C$2*COS(C$1*$AS$5*2*PI()*$A94)</f>
        <v>0</v>
      </c>
      <c r="D94">
        <f>D$2*COS(D$1*$AS$5*2*PI()*$A94)</f>
        <v>0</v>
      </c>
      <c r="E94">
        <f>E$2*COS(E$1*$AS$5*2*PI()*$A94)</f>
        <v>0</v>
      </c>
      <c r="F94">
        <f>F$2*COS(F$1*$AS$5*2*PI()*$A94)</f>
        <v>0</v>
      </c>
      <c r="G94">
        <f>G$2*COS(G$1*$AS$5*2*PI()*$A94)</f>
        <v>0</v>
      </c>
      <c r="H94">
        <f>H$2*COS(H$1*$AS$5*2*PI()*$A94)</f>
        <v>0</v>
      </c>
      <c r="I94">
        <f>I$2*COS(I$1*$AS$5*2*PI()*$A94)</f>
        <v>0</v>
      </c>
      <c r="J94">
        <f>J$2*COS(J$1*$AS$5*2*PI()*$A94)</f>
        <v>0</v>
      </c>
      <c r="K94">
        <f>K$2*COS(K$1*$AS$5*2*PI()*$A94)</f>
        <v>0</v>
      </c>
      <c r="L94">
        <f>L$2*COS(L$1*$AS$5*2*PI()*$A94)</f>
        <v>0</v>
      </c>
      <c r="M94">
        <f>M$2*COS(M$1*$AS$5*2*PI()*$A94)</f>
        <v>0</v>
      </c>
      <c r="N94">
        <f>N$2*COS(N$1*$AS$5*2*PI()*$A94)</f>
        <v>0</v>
      </c>
      <c r="O94">
        <f>O$2*COS(O$1*$AS$5*2*PI()*$A94)</f>
        <v>0</v>
      </c>
      <c r="P94">
        <f>P$2*COS(P$1*$AS$5*2*PI()*$A94)</f>
        <v>0</v>
      </c>
      <c r="Q94">
        <f>Q$2*COS(Q$1*$AS$5*2*PI()*$A94)</f>
        <v>0</v>
      </c>
      <c r="R94">
        <f>R$2*COS(R$1*$AS$5*2*PI()*$A94)</f>
        <v>0</v>
      </c>
      <c r="S94">
        <f>S$2*COS(S$1*$AS$5*2*PI()*$A94)</f>
        <v>0</v>
      </c>
      <c r="T94">
        <f>T$2*COS(T$1*$AS$5*2*PI()*$A94)</f>
        <v>0</v>
      </c>
      <c r="U94">
        <f>U$2*COS(U$1*$AS$5*2*PI()*$A94)</f>
        <v>0</v>
      </c>
      <c r="V94">
        <f>V$2*COS(V$1*$AS$5*2*PI()*$A94)</f>
        <v>0</v>
      </c>
      <c r="W94">
        <f>W$2*SIN(W$1*$AS$5*2*PI()*$A94)</f>
        <v>-0.4755282581475769</v>
      </c>
      <c r="X94">
        <f>X$2*SIN(X$1*$AS$5*2*PI()*$A94)</f>
        <v>-0.14694631307311812</v>
      </c>
      <c r="Y94">
        <f>Y$2*SIN(Y$1*$AS$5*2*PI()*$A94)</f>
        <v>0.09796420871541237</v>
      </c>
      <c r="Z94">
        <f>Z$2*SIN(Z$1*$AS$5*2*PI()*$A94)</f>
        <v>0.11888206453689412</v>
      </c>
      <c r="AA94">
        <f>AA$2*SIN(AA$1*$AS$5*2*PI()*$A94)</f>
        <v>-2.205267218835516E-16</v>
      </c>
      <c r="AB94">
        <f>AB$2*SIN(AB$1*$AS$5*2*PI()*$A94)</f>
        <v>-0.07925470969126286</v>
      </c>
      <c r="AC94">
        <f>AC$2*SIN(AC$1*$AS$5*2*PI()*$A94)</f>
        <v>-0.04198466087803402</v>
      </c>
      <c r="AD94">
        <f>AD$2*SIN(AD$1*$AS$5*2*PI()*$A94)</f>
        <v>0.03673657826827975</v>
      </c>
      <c r="AE94">
        <f>AE$2*SIN(AE$1*$AS$5*2*PI()*$A94)</f>
        <v>0.05283647312750858</v>
      </c>
      <c r="AF94">
        <f>AF$2*SIN(AF$1*$AS$5*2*PI()*$A94)</f>
        <v>-2.205267218835516E-16</v>
      </c>
      <c r="AG94">
        <f>AG$2*SIN(AG$1*$AS$5*2*PI()*$A94)</f>
        <v>-0.04322984164977988</v>
      </c>
      <c r="AH94">
        <f>AH$2*SIN(AH$1*$AS$5*2*PI()*$A94)</f>
        <v>-0.024491052178852866</v>
      </c>
      <c r="AI94">
        <f>AI$2*SIN(AI$1*$AS$5*2*PI()*$A94)</f>
        <v>0.022607125088172003</v>
      </c>
      <c r="AJ94">
        <f>AJ$2*SIN(AJ$1*$AS$5*2*PI()*$A94)</f>
        <v>0.03396630415339843</v>
      </c>
      <c r="AK94">
        <f>AK$2*SIN(AK$1*$AS$5*2*PI()*$A94)</f>
        <v>-4.573743004702516E-16</v>
      </c>
      <c r="AL94">
        <f>AL$2*SIN(AL$1*$AS$5*2*PI()*$A94)</f>
        <v>-0.029720516134223617</v>
      </c>
      <c r="AM94">
        <f>AM$2*SIN(AM$1*$AS$5*2*PI()*$A94)</f>
        <v>-0.017287801538013906</v>
      </c>
      <c r="AN94">
        <f>AN$2*SIN(AN$1*$AS$5*2*PI()*$A94)</f>
        <v>0.01632736811923522</v>
      </c>
      <c r="AO94">
        <f>AO$2*SIN(AO$1*$AS$5*2*PI()*$A94)</f>
        <v>0.02502780306039865</v>
      </c>
      <c r="AP94">
        <f>AP$2*SIN(AP$1*$AS$5*2*PI()*$A94)</f>
        <v>-2.205267218835516E-16</v>
      </c>
      <c r="AQ94">
        <f t="shared" si="5"/>
        <v>-0.45409522822156423</v>
      </c>
    </row>
    <row r="95" spans="1:43" ht="12.75">
      <c r="A95">
        <v>0.91</v>
      </c>
      <c r="B95">
        <f t="shared" si="4"/>
        <v>0</v>
      </c>
      <c r="C95">
        <f>C$2*COS(C$1*$AS$5*2*PI()*$A95)</f>
        <v>0</v>
      </c>
      <c r="D95">
        <f>D$2*COS(D$1*$AS$5*2*PI()*$A95)</f>
        <v>0</v>
      </c>
      <c r="E95">
        <f>E$2*COS(E$1*$AS$5*2*PI()*$A95)</f>
        <v>0</v>
      </c>
      <c r="F95">
        <f>F$2*COS(F$1*$AS$5*2*PI()*$A95)</f>
        <v>0</v>
      </c>
      <c r="G95">
        <f>G$2*COS(G$1*$AS$5*2*PI()*$A95)</f>
        <v>0</v>
      </c>
      <c r="H95">
        <f>H$2*COS(H$1*$AS$5*2*PI()*$A95)</f>
        <v>0</v>
      </c>
      <c r="I95">
        <f>I$2*COS(I$1*$AS$5*2*PI()*$A95)</f>
        <v>0</v>
      </c>
      <c r="J95">
        <f>J$2*COS(J$1*$AS$5*2*PI()*$A95)</f>
        <v>0</v>
      </c>
      <c r="K95">
        <f>K$2*COS(K$1*$AS$5*2*PI()*$A95)</f>
        <v>0</v>
      </c>
      <c r="L95">
        <f>L$2*COS(L$1*$AS$5*2*PI()*$A95)</f>
        <v>0</v>
      </c>
      <c r="M95">
        <f>M$2*COS(M$1*$AS$5*2*PI()*$A95)</f>
        <v>0</v>
      </c>
      <c r="N95">
        <f>N$2*COS(N$1*$AS$5*2*PI()*$A95)</f>
        <v>0</v>
      </c>
      <c r="O95">
        <f>O$2*COS(O$1*$AS$5*2*PI()*$A95)</f>
        <v>0</v>
      </c>
      <c r="P95">
        <f>P$2*COS(P$1*$AS$5*2*PI()*$A95)</f>
        <v>0</v>
      </c>
      <c r="Q95">
        <f>Q$2*COS(Q$1*$AS$5*2*PI()*$A95)</f>
        <v>0</v>
      </c>
      <c r="R95">
        <f>R$2*COS(R$1*$AS$5*2*PI()*$A95)</f>
        <v>0</v>
      </c>
      <c r="S95">
        <f>S$2*COS(S$1*$AS$5*2*PI()*$A95)</f>
        <v>0</v>
      </c>
      <c r="T95">
        <f>T$2*COS(T$1*$AS$5*2*PI()*$A95)</f>
        <v>0</v>
      </c>
      <c r="U95">
        <f>U$2*COS(U$1*$AS$5*2*PI()*$A95)</f>
        <v>0</v>
      </c>
      <c r="V95">
        <f>V$2*COS(V$1*$AS$5*2*PI()*$A95)</f>
        <v>0</v>
      </c>
      <c r="W95">
        <f>W$2*SIN(W$1*$AS$5*2*PI()*$A95)</f>
        <v>-0.4524135262330096</v>
      </c>
      <c r="X95">
        <f>X$2*SIN(X$1*$AS$5*2*PI()*$A95)</f>
        <v>-0.1926283106939475</v>
      </c>
      <c r="Y95">
        <f>Y$2*SIN(Y$1*$AS$5*2*PI()*$A95)</f>
        <v>0.041448314527476354</v>
      </c>
      <c r="Z95">
        <f>Z$2*SIN(Z$1*$AS$5*2*PI()*$A95)</f>
        <v>0.12278590634108602</v>
      </c>
      <c r="AA95">
        <f>AA$2*SIN(AA$1*$AS$5*2*PI()*$A95)</f>
        <v>0.058778525229247425</v>
      </c>
      <c r="AB95">
        <f>AB$2*SIN(AB$1*$AS$5*2*PI()*$A95)</f>
        <v>-0.04014613950847678</v>
      </c>
      <c r="AC95">
        <f>AC$2*SIN(AC$1*$AS$5*2*PI()*$A95)</f>
        <v>-0.07128762345916227</v>
      </c>
      <c r="AD95">
        <f>AD$2*SIN(AD$1*$AS$5*2*PI()*$A95)</f>
        <v>-0.02300778454279266</v>
      </c>
      <c r="AE95">
        <f>AE$2*SIN(AE$1*$AS$5*2*PI()*$A95)</f>
        <v>0.03803039477381588</v>
      </c>
      <c r="AF95">
        <f>AF$2*SIN(AF$1*$AS$5*2*PI()*$A95)</f>
        <v>0.047552825814757727</v>
      </c>
      <c r="AG95">
        <f>AG$2*SIN(AG$1*$AS$5*2*PI()*$A95)</f>
        <v>0.005696965162013256</v>
      </c>
      <c r="AH95">
        <f>AH$2*SIN(AH$1*$AS$5*2*PI()*$A95)</f>
        <v>-0.03518033022925093</v>
      </c>
      <c r="AI95">
        <f>AI$2*SIN(AI$1*$AS$5*2*PI()*$A95)</f>
        <v>-0.03247415098084672</v>
      </c>
      <c r="AJ95">
        <f>AJ$2*SIN(AJ$1*$AS$5*2*PI()*$A95)</f>
        <v>0.004476186913010432</v>
      </c>
      <c r="AK95">
        <f>AK$2*SIN(AK$1*$AS$5*2*PI()*$A95)</f>
        <v>0.03170188387650515</v>
      </c>
      <c r="AL95">
        <f>AL$2*SIN(AL$1*$AS$5*2*PI()*$A95)</f>
        <v>0.021392097060271748</v>
      </c>
      <c r="AM95">
        <f>AM$2*SIN(AM$1*$AS$5*2*PI()*$A95)</f>
        <v>-0.010827192726019312</v>
      </c>
      <c r="AN95">
        <f>AN$2*SIN(AN$1*$AS$5*2*PI()*$A95)</f>
        <v>-0.027722964678563083</v>
      </c>
      <c r="AO95">
        <f>AO$2*SIN(AO$1*$AS$5*2*PI()*$A95)</f>
        <v>-0.012677728265834434</v>
      </c>
      <c r="AP95">
        <f>AP$2*SIN(AP$1*$AS$5*2*PI()*$A95)</f>
        <v>0.014694631307311721</v>
      </c>
      <c r="AQ95">
        <f t="shared" si="5"/>
        <v>-0.5118080203124077</v>
      </c>
    </row>
    <row r="96" spans="1:43" ht="12.75">
      <c r="A96">
        <v>0.92</v>
      </c>
      <c r="B96">
        <f t="shared" si="4"/>
        <v>0</v>
      </c>
      <c r="C96">
        <f>C$2*COS(C$1*$AS$5*2*PI()*$A96)</f>
        <v>0</v>
      </c>
      <c r="D96">
        <f>D$2*COS(D$1*$AS$5*2*PI()*$A96)</f>
        <v>0</v>
      </c>
      <c r="E96">
        <f>E$2*COS(E$1*$AS$5*2*PI()*$A96)</f>
        <v>0</v>
      </c>
      <c r="F96">
        <f>F$2*COS(F$1*$AS$5*2*PI()*$A96)</f>
        <v>0</v>
      </c>
      <c r="G96">
        <f>G$2*COS(G$1*$AS$5*2*PI()*$A96)</f>
        <v>0</v>
      </c>
      <c r="H96">
        <f>H$2*COS(H$1*$AS$5*2*PI()*$A96)</f>
        <v>0</v>
      </c>
      <c r="I96">
        <f>I$2*COS(I$1*$AS$5*2*PI()*$A96)</f>
        <v>0</v>
      </c>
      <c r="J96">
        <f>J$2*COS(J$1*$AS$5*2*PI()*$A96)</f>
        <v>0</v>
      </c>
      <c r="K96">
        <f>K$2*COS(K$1*$AS$5*2*PI()*$A96)</f>
        <v>0</v>
      </c>
      <c r="L96">
        <f>L$2*COS(L$1*$AS$5*2*PI()*$A96)</f>
        <v>0</v>
      </c>
      <c r="M96">
        <f>M$2*COS(M$1*$AS$5*2*PI()*$A96)</f>
        <v>0</v>
      </c>
      <c r="N96">
        <f>N$2*COS(N$1*$AS$5*2*PI()*$A96)</f>
        <v>0</v>
      </c>
      <c r="O96">
        <f>O$2*COS(O$1*$AS$5*2*PI()*$A96)</f>
        <v>0</v>
      </c>
      <c r="P96">
        <f>P$2*COS(P$1*$AS$5*2*PI()*$A96)</f>
        <v>0</v>
      </c>
      <c r="Q96">
        <f>Q$2*COS(Q$1*$AS$5*2*PI()*$A96)</f>
        <v>0</v>
      </c>
      <c r="R96">
        <f>R$2*COS(R$1*$AS$5*2*PI()*$A96)</f>
        <v>0</v>
      </c>
      <c r="S96">
        <f>S$2*COS(S$1*$AS$5*2*PI()*$A96)</f>
        <v>0</v>
      </c>
      <c r="T96">
        <f>T$2*COS(T$1*$AS$5*2*PI()*$A96)</f>
        <v>0</v>
      </c>
      <c r="U96">
        <f>U$2*COS(U$1*$AS$5*2*PI()*$A96)</f>
        <v>0</v>
      </c>
      <c r="V96">
        <f>V$2*COS(V$1*$AS$5*2*PI()*$A96)</f>
        <v>0</v>
      </c>
      <c r="W96">
        <f>W$2*SIN(W$1*$AS$5*2*PI()*$A96)</f>
        <v>-0.42216396275100754</v>
      </c>
      <c r="X96">
        <f>X$2*SIN(X$1*$AS$5*2*PI()*$A96)</f>
        <v>-0.22620676311650487</v>
      </c>
      <c r="Y96">
        <f>Y$2*SIN(Y$1*$AS$5*2*PI()*$A96)</f>
        <v>-0.02088887226071762</v>
      </c>
      <c r="Z96">
        <f>Z$2*SIN(Z$1*$AS$5*2*PI()*$A96)</f>
        <v>0.09631415534697368</v>
      </c>
      <c r="AA96">
        <f>AA$2*SIN(AA$1*$AS$5*2*PI()*$A96)</f>
        <v>0.09510565162951529</v>
      </c>
      <c r="AB96">
        <f>AB$2*SIN(AB$1*$AS$5*2*PI()*$A96)</f>
        <v>0.02072415726373814</v>
      </c>
      <c r="AC96">
        <f>AC$2*SIN(AC$1*$AS$5*2*PI()*$A96)</f>
        <v>-0.048896221852049504</v>
      </c>
      <c r="AD96">
        <f>AD$2*SIN(AD$1*$AS$5*2*PI()*$A96)</f>
        <v>-0.06139295317054303</v>
      </c>
      <c r="AE96">
        <f>AE$2*SIN(AE$1*$AS$5*2*PI()*$A96)</f>
        <v>-0.020451364038037895</v>
      </c>
      <c r="AF96">
        <f>AF$2*SIN(AF$1*$AS$5*2*PI()*$A96)</f>
        <v>0.02938926261462384</v>
      </c>
      <c r="AG96">
        <f>AG$2*SIN(AG$1*$AS$5*2*PI()*$A96)</f>
        <v>0.04536485129219412</v>
      </c>
      <c r="AH96">
        <f>AH$2*SIN(AH$1*$AS$5*2*PI()*$A96)</f>
        <v>0.02007306975423835</v>
      </c>
      <c r="AI96">
        <f>AI$2*SIN(AI$1*$AS$5*2*PI()*$A96)</f>
        <v>-0.01852898746544973</v>
      </c>
      <c r="AJ96">
        <f>AJ$2*SIN(AJ$1*$AS$5*2*PI()*$A96)</f>
        <v>-0.03564381172958115</v>
      </c>
      <c r="AK96">
        <f>AK$2*SIN(AK$1*$AS$5*2*PI()*$A96)</f>
        <v>-0.01959284174308187</v>
      </c>
      <c r="AL96">
        <f>AL$2*SIN(AL$1*$AS$5*2*PI()*$A96)</f>
        <v>0.01150389227139623</v>
      </c>
      <c r="AM96">
        <f>AM$2*SIN(AM$1*$AS$5*2*PI()*$A96)</f>
        <v>0.028890801492020154</v>
      </c>
      <c r="AN96">
        <f>AN$2*SIN(AN$1*$AS$5*2*PI()*$A96)</f>
        <v>0.019015197386908197</v>
      </c>
      <c r="AO96">
        <f>AO$2*SIN(AO$1*$AS$5*2*PI()*$A96)</f>
        <v>-0.0065444707148646</v>
      </c>
      <c r="AP96">
        <f>AP$2*SIN(AP$1*$AS$5*2*PI()*$A96)</f>
        <v>-0.02377641290737891</v>
      </c>
      <c r="AQ96">
        <f t="shared" si="5"/>
        <v>-0.5377056226976087</v>
      </c>
    </row>
    <row r="97" spans="1:43" ht="12.75">
      <c r="A97">
        <v>0.93</v>
      </c>
      <c r="B97">
        <f t="shared" si="4"/>
        <v>0</v>
      </c>
      <c r="C97">
        <f>C$2*COS(C$1*$AS$5*2*PI()*$A97)</f>
        <v>0</v>
      </c>
      <c r="D97">
        <f>D$2*COS(D$1*$AS$5*2*PI()*$A97)</f>
        <v>0</v>
      </c>
      <c r="E97">
        <f>E$2*COS(E$1*$AS$5*2*PI()*$A97)</f>
        <v>0</v>
      </c>
      <c r="F97">
        <f>F$2*COS(F$1*$AS$5*2*PI()*$A97)</f>
        <v>0</v>
      </c>
      <c r="G97">
        <f>G$2*COS(G$1*$AS$5*2*PI()*$A97)</f>
        <v>0</v>
      </c>
      <c r="H97">
        <f>H$2*COS(H$1*$AS$5*2*PI()*$A97)</f>
        <v>0</v>
      </c>
      <c r="I97">
        <f>I$2*COS(I$1*$AS$5*2*PI()*$A97)</f>
        <v>0</v>
      </c>
      <c r="J97">
        <f>J$2*COS(J$1*$AS$5*2*PI()*$A97)</f>
        <v>0</v>
      </c>
      <c r="K97">
        <f>K$2*COS(K$1*$AS$5*2*PI()*$A97)</f>
        <v>0</v>
      </c>
      <c r="L97">
        <f>L$2*COS(L$1*$AS$5*2*PI()*$A97)</f>
        <v>0</v>
      </c>
      <c r="M97">
        <f>M$2*COS(M$1*$AS$5*2*PI()*$A97)</f>
        <v>0</v>
      </c>
      <c r="N97">
        <f>N$2*COS(N$1*$AS$5*2*PI()*$A97)</f>
        <v>0</v>
      </c>
      <c r="O97">
        <f>O$2*COS(O$1*$AS$5*2*PI()*$A97)</f>
        <v>0</v>
      </c>
      <c r="P97">
        <f>P$2*COS(P$1*$AS$5*2*PI()*$A97)</f>
        <v>0</v>
      </c>
      <c r="Q97">
        <f>Q$2*COS(Q$1*$AS$5*2*PI()*$A97)</f>
        <v>0</v>
      </c>
      <c r="R97">
        <f>R$2*COS(R$1*$AS$5*2*PI()*$A97)</f>
        <v>0</v>
      </c>
      <c r="S97">
        <f>S$2*COS(S$1*$AS$5*2*PI()*$A97)</f>
        <v>0</v>
      </c>
      <c r="T97">
        <f>T$2*COS(T$1*$AS$5*2*PI()*$A97)</f>
        <v>0</v>
      </c>
      <c r="U97">
        <f>U$2*COS(U$1*$AS$5*2*PI()*$A97)</f>
        <v>0</v>
      </c>
      <c r="V97">
        <f>V$2*COS(V$1*$AS$5*2*PI()*$A97)</f>
        <v>0</v>
      </c>
      <c r="W97">
        <f>W$2*SIN(W$1*$AS$5*2*PI()*$A97)</f>
        <v>-0.3852566213878943</v>
      </c>
      <c r="X97">
        <f>X$2*SIN(X$1*$AS$5*2*PI()*$A97)</f>
        <v>-0.24557181268217226</v>
      </c>
      <c r="Y97">
        <f>Y$2*SIN(Y$1*$AS$5*2*PI()*$A97)</f>
        <v>-0.08029227901695245</v>
      </c>
      <c r="Z97">
        <f>Z$2*SIN(Z$1*$AS$5*2*PI()*$A97)</f>
        <v>0.046015569085584296</v>
      </c>
      <c r="AA97">
        <f>AA$2*SIN(AA$1*$AS$5*2*PI()*$A97)</f>
        <v>0.09510565162951533</v>
      </c>
      <c r="AB97">
        <f>AB$2*SIN(AB$1*$AS$5*2*PI()*$A97)</f>
        <v>0.0703606604585012</v>
      </c>
      <c r="AC97">
        <f>AC$2*SIN(AC$1*$AS$5*2*PI()*$A97)</f>
        <v>0.008952373826021454</v>
      </c>
      <c r="AD97">
        <f>AD$2*SIN(AD$1*$AS$5*2*PI()*$A97)</f>
        <v>-0.04278419412054269</v>
      </c>
      <c r="AE97">
        <f>AE$2*SIN(AE$1*$AS$5*2*PI()*$A97)</f>
        <v>-0.055445929357126215</v>
      </c>
      <c r="AF97">
        <f>AF$2*SIN(AF$1*$AS$5*2*PI()*$A97)</f>
        <v>-0.029389262614623757</v>
      </c>
      <c r="AG97">
        <f>AG$2*SIN(AG$1*$AS$5*2*PI()*$A97)</f>
        <v>0.011304085780220675</v>
      </c>
      <c r="AH97">
        <f>AH$2*SIN(AH$1*$AS$5*2*PI()*$A97)</f>
        <v>0.03770112718608419</v>
      </c>
      <c r="AI97">
        <f>AI$2*SIN(AI$1*$AS$5*2*PI()*$A97)</f>
        <v>0.034801040479462676</v>
      </c>
      <c r="AJ97">
        <f>AJ$2*SIN(AJ$1*$AS$5*2*PI()*$A97)</f>
        <v>0.00888178168445883</v>
      </c>
      <c r="AK97">
        <f>AK$2*SIN(AK$1*$AS$5*2*PI()*$A97)</f>
        <v>-0.01959284174308272</v>
      </c>
      <c r="AL97">
        <f>AL$2*SIN(AL$1*$AS$5*2*PI()*$A97)</f>
        <v>-0.031188335263383455</v>
      </c>
      <c r="AM97">
        <f>AM$2*SIN(AM$1*$AS$5*2*PI()*$A97)</f>
        <v>-0.02013373840966759</v>
      </c>
      <c r="AN97">
        <f>AN$2*SIN(AN$1*$AS$5*2*PI()*$A97)</f>
        <v>0.003481478710119279</v>
      </c>
      <c r="AO97">
        <f>AO$2*SIN(AO$1*$AS$5*2*PI()*$A97)</f>
        <v>0.022219155934263844</v>
      </c>
      <c r="AP97">
        <f>AP$2*SIN(AP$1*$AS$5*2*PI()*$A97)</f>
        <v>0.02377641290737888</v>
      </c>
      <c r="AQ97">
        <f t="shared" si="5"/>
        <v>-0.5470556769138347</v>
      </c>
    </row>
    <row r="98" spans="1:43" ht="12.75">
      <c r="A98">
        <v>0.94</v>
      </c>
      <c r="B98">
        <f t="shared" si="4"/>
        <v>0</v>
      </c>
      <c r="C98">
        <f>C$2*COS(C$1*$AS$5*2*PI()*$A98)</f>
        <v>0</v>
      </c>
      <c r="D98">
        <f>D$2*COS(D$1*$AS$5*2*PI()*$A98)</f>
        <v>0</v>
      </c>
      <c r="E98">
        <f>E$2*COS(E$1*$AS$5*2*PI()*$A98)</f>
        <v>0</v>
      </c>
      <c r="F98">
        <f>F$2*COS(F$1*$AS$5*2*PI()*$A98)</f>
        <v>0</v>
      </c>
      <c r="G98">
        <f>G$2*COS(G$1*$AS$5*2*PI()*$A98)</f>
        <v>0</v>
      </c>
      <c r="H98">
        <f>H$2*COS(H$1*$AS$5*2*PI()*$A98)</f>
        <v>0</v>
      </c>
      <c r="I98">
        <f>I$2*COS(I$1*$AS$5*2*PI()*$A98)</f>
        <v>0</v>
      </c>
      <c r="J98">
        <f>J$2*COS(J$1*$AS$5*2*PI()*$A98)</f>
        <v>0</v>
      </c>
      <c r="K98">
        <f>K$2*COS(K$1*$AS$5*2*PI()*$A98)</f>
        <v>0</v>
      </c>
      <c r="L98">
        <f>L$2*COS(L$1*$AS$5*2*PI()*$A98)</f>
        <v>0</v>
      </c>
      <c r="M98">
        <f>M$2*COS(M$1*$AS$5*2*PI()*$A98)</f>
        <v>0</v>
      </c>
      <c r="N98">
        <f>N$2*COS(N$1*$AS$5*2*PI()*$A98)</f>
        <v>0</v>
      </c>
      <c r="O98">
        <f>O$2*COS(O$1*$AS$5*2*PI()*$A98)</f>
        <v>0</v>
      </c>
      <c r="P98">
        <f>P$2*COS(P$1*$AS$5*2*PI()*$A98)</f>
        <v>0</v>
      </c>
      <c r="Q98">
        <f>Q$2*COS(Q$1*$AS$5*2*PI()*$A98)</f>
        <v>0</v>
      </c>
      <c r="R98">
        <f>R$2*COS(R$1*$AS$5*2*PI()*$A98)</f>
        <v>0</v>
      </c>
      <c r="S98">
        <f>S$2*COS(S$1*$AS$5*2*PI()*$A98)</f>
        <v>0</v>
      </c>
      <c r="T98">
        <f>T$2*COS(T$1*$AS$5*2*PI()*$A98)</f>
        <v>0</v>
      </c>
      <c r="U98">
        <f>U$2*COS(U$1*$AS$5*2*PI()*$A98)</f>
        <v>0</v>
      </c>
      <c r="V98">
        <f>V$2*COS(V$1*$AS$5*2*PI()*$A98)</f>
        <v>0</v>
      </c>
      <c r="W98">
        <f>W$2*SIN(W$1*$AS$5*2*PI()*$A98)</f>
        <v>-0.3422735529643449</v>
      </c>
      <c r="X98">
        <f>X$2*SIN(X$1*$AS$5*2*PI()*$A98)</f>
        <v>-0.24950668210706795</v>
      </c>
      <c r="Y98">
        <f>Y$2*SIN(Y$1*$AS$5*2*PI()*$A98)</f>
        <v>-0.12841887379596456</v>
      </c>
      <c r="Z98">
        <f>Z$2*SIN(Z$1*$AS$5*2*PI()*$A98)</f>
        <v>-0.015666654195537272</v>
      </c>
      <c r="AA98">
        <f>AA$2*SIN(AA$1*$AS$5*2*PI()*$A98)</f>
        <v>0.05877852522924751</v>
      </c>
      <c r="AB98">
        <f>AB$2*SIN(AB$1*$AS$5*2*PI()*$A98)</f>
        <v>0.08185727089405748</v>
      </c>
      <c r="AC98">
        <f>AC$2*SIN(AC$1*$AS$5*2*PI()*$A98)</f>
        <v>0.06030913753585815</v>
      </c>
      <c r="AD98">
        <f>AD$2*SIN(AD$1*$AS$5*2*PI()*$A98)</f>
        <v>0.015543117947802686</v>
      </c>
      <c r="AE98">
        <f>AE$2*SIN(AE$1*$AS$5*2*PI()*$A98)</f>
        <v>-0.026764093005651256</v>
      </c>
      <c r="AF98">
        <f>AF$2*SIN(AF$1*$AS$5*2*PI()*$A98)</f>
        <v>-0.047552825814757754</v>
      </c>
      <c r="AG98">
        <f>AG$2*SIN(AG$1*$AS$5*2*PI()*$A98)</f>
        <v>-0.04112850238481878</v>
      </c>
      <c r="AH98">
        <f>AH$2*SIN(AH$1*$AS$5*2*PI()*$A98)</f>
        <v>-0.015338523028527814</v>
      </c>
      <c r="AI98">
        <f>AI$2*SIN(AI$1*$AS$5*2*PI()*$A98)</f>
        <v>0.01415863664171865</v>
      </c>
      <c r="AJ98">
        <f>AJ$2*SIN(AJ$1*$AS$5*2*PI()*$A98)</f>
        <v>0.03231525187378646</v>
      </c>
      <c r="AK98">
        <f>AK$2*SIN(AK$1*$AS$5*2*PI()*$A98)</f>
        <v>0.03170188387650483</v>
      </c>
      <c r="AL98">
        <f>AL$2*SIN(AL$1*$AS$5*2*PI()*$A98)</f>
        <v>0.015054802315677934</v>
      </c>
      <c r="AM98">
        <f>AM$2*SIN(AM$1*$AS$5*2*PI()*$A98)</f>
        <v>-0.007314408446024919</v>
      </c>
      <c r="AN98">
        <f>AN$2*SIN(AN$1*$AS$5*2*PI()*$A98)</f>
        <v>-0.023453553486167334</v>
      </c>
      <c r="AO98">
        <f>AO$2*SIN(AO$1*$AS$5*2*PI()*$A98)</f>
        <v>-0.025849664492860025</v>
      </c>
      <c r="AP98">
        <f>AP$2*SIN(AP$1*$AS$5*2*PI()*$A98)</f>
        <v>-0.014694631307311643</v>
      </c>
      <c r="AQ98">
        <f t="shared" si="5"/>
        <v>-0.6282433387143803</v>
      </c>
    </row>
    <row r="99" spans="1:43" ht="12.75">
      <c r="A99">
        <v>0.95</v>
      </c>
      <c r="B99">
        <f t="shared" si="4"/>
        <v>0</v>
      </c>
      <c r="C99">
        <f>C$2*COS(C$1*$AS$5*2*PI()*$A99)</f>
        <v>0</v>
      </c>
      <c r="D99">
        <f>D$2*COS(D$1*$AS$5*2*PI()*$A99)</f>
        <v>0</v>
      </c>
      <c r="E99">
        <f>E$2*COS(E$1*$AS$5*2*PI()*$A99)</f>
        <v>0</v>
      </c>
      <c r="F99">
        <f>F$2*COS(F$1*$AS$5*2*PI()*$A99)</f>
        <v>0</v>
      </c>
      <c r="G99">
        <f>G$2*COS(G$1*$AS$5*2*PI()*$A99)</f>
        <v>0</v>
      </c>
      <c r="H99">
        <f>H$2*COS(H$1*$AS$5*2*PI()*$A99)</f>
        <v>0</v>
      </c>
      <c r="I99">
        <f>I$2*COS(I$1*$AS$5*2*PI()*$A99)</f>
        <v>0</v>
      </c>
      <c r="J99">
        <f>J$2*COS(J$1*$AS$5*2*PI()*$A99)</f>
        <v>0</v>
      </c>
      <c r="K99">
        <f>K$2*COS(K$1*$AS$5*2*PI()*$A99)</f>
        <v>0</v>
      </c>
      <c r="L99">
        <f>L$2*COS(L$1*$AS$5*2*PI()*$A99)</f>
        <v>0</v>
      </c>
      <c r="M99">
        <f>M$2*COS(M$1*$AS$5*2*PI()*$A99)</f>
        <v>0</v>
      </c>
      <c r="N99">
        <f>N$2*COS(N$1*$AS$5*2*PI()*$A99)</f>
        <v>0</v>
      </c>
      <c r="O99">
        <f>O$2*COS(O$1*$AS$5*2*PI()*$A99)</f>
        <v>0</v>
      </c>
      <c r="P99">
        <f>P$2*COS(P$1*$AS$5*2*PI()*$A99)</f>
        <v>0</v>
      </c>
      <c r="Q99">
        <f>Q$2*COS(Q$1*$AS$5*2*PI()*$A99)</f>
        <v>0</v>
      </c>
      <c r="R99">
        <f>R$2*COS(R$1*$AS$5*2*PI()*$A99)</f>
        <v>0</v>
      </c>
      <c r="S99">
        <f>S$2*COS(S$1*$AS$5*2*PI()*$A99)</f>
        <v>0</v>
      </c>
      <c r="T99">
        <f>T$2*COS(T$1*$AS$5*2*PI()*$A99)</f>
        <v>0</v>
      </c>
      <c r="U99">
        <f>U$2*COS(U$1*$AS$5*2*PI()*$A99)</f>
        <v>0</v>
      </c>
      <c r="V99">
        <f>V$2*COS(V$1*$AS$5*2*PI()*$A99)</f>
        <v>0</v>
      </c>
      <c r="W99">
        <f>W$2*SIN(W$1*$AS$5*2*PI()*$A99)</f>
        <v>-0.29389262614623674</v>
      </c>
      <c r="X99">
        <f>X$2*SIN(X$1*$AS$5*2*PI()*$A99)</f>
        <v>-0.23776412907378847</v>
      </c>
      <c r="Y99">
        <f>Y$2*SIN(Y$1*$AS$5*2*PI()*$A99)</f>
        <v>-0.15850941938252533</v>
      </c>
      <c r="Z99">
        <f>Z$2*SIN(Z$1*$AS$5*2*PI()*$A99)</f>
        <v>-0.07347315653655895</v>
      </c>
      <c r="AA99">
        <f>AA$2*SIN(AA$1*$AS$5*2*PI()*$A99)</f>
        <v>5.880495743126879E-16</v>
      </c>
      <c r="AB99">
        <f>AB$2*SIN(AB$1*$AS$5*2*PI()*$A99)</f>
        <v>0.04898210435770676</v>
      </c>
      <c r="AC99">
        <f>AC$2*SIN(AC$1*$AS$5*2*PI()*$A99)</f>
        <v>0.06793260830679698</v>
      </c>
      <c r="AD99">
        <f>AD$2*SIN(AD$1*$AS$5*2*PI()*$A99)</f>
        <v>0.059441032268447026</v>
      </c>
      <c r="AE99">
        <f>AE$2*SIN(AE$1*$AS$5*2*PI()*$A99)</f>
        <v>0.032654736238470386</v>
      </c>
      <c r="AF99">
        <f>AF$2*SIN(AF$1*$AS$5*2*PI()*$A99)</f>
        <v>-5.880495743126879E-16</v>
      </c>
      <c r="AG99">
        <f>AG$2*SIN(AG$1*$AS$5*2*PI()*$A99)</f>
        <v>-0.02671751146784079</v>
      </c>
      <c r="AH99">
        <f>AH$2*SIN(AH$1*$AS$5*2*PI()*$A99)</f>
        <v>-0.03962735484563165</v>
      </c>
      <c r="AI99">
        <f>AI$2*SIN(AI$1*$AS$5*2*PI()*$A99)</f>
        <v>-0.03657909678058272</v>
      </c>
      <c r="AJ99">
        <f>AJ$2*SIN(AJ$1*$AS$5*2*PI()*$A99)</f>
        <v>-0.02099233043901609</v>
      </c>
      <c r="AK99">
        <f>AK$2*SIN(AK$1*$AS$5*2*PI()*$A99)</f>
        <v>5.880495743126879E-16</v>
      </c>
      <c r="AL99">
        <f>AL$2*SIN(AL$1*$AS$5*2*PI()*$A99)</f>
        <v>0.018368289134139973</v>
      </c>
      <c r="AM99">
        <f>AM$2*SIN(AM$1*$AS$5*2*PI()*$A99)</f>
        <v>0.027972250479269198</v>
      </c>
      <c r="AN99">
        <f>AN$2*SIN(AN$1*$AS$5*2*PI()*$A99)</f>
        <v>0.02641823656375413</v>
      </c>
      <c r="AO99">
        <f>AO$2*SIN(AO$1*$AS$5*2*PI()*$A99)</f>
        <v>0.015468032955064362</v>
      </c>
      <c r="AP99">
        <f>AP$2*SIN(AP$1*$AS$5*2*PI()*$A99)</f>
        <v>-5.880495743126879E-16</v>
      </c>
      <c r="AQ99">
        <f t="shared" si="5"/>
        <v>-0.5903183343685318</v>
      </c>
    </row>
    <row r="100" spans="1:43" ht="12.75">
      <c r="A100">
        <v>0.96</v>
      </c>
      <c r="B100">
        <f t="shared" si="4"/>
        <v>0</v>
      </c>
      <c r="C100">
        <f>C$2*COS(C$1*$AS$5*2*PI()*$A100)</f>
        <v>0</v>
      </c>
      <c r="D100">
        <f>D$2*COS(D$1*$AS$5*2*PI()*$A100)</f>
        <v>0</v>
      </c>
      <c r="E100">
        <f>E$2*COS(E$1*$AS$5*2*PI()*$A100)</f>
        <v>0</v>
      </c>
      <c r="F100">
        <f>F$2*COS(F$1*$AS$5*2*PI()*$A100)</f>
        <v>0</v>
      </c>
      <c r="G100">
        <f>G$2*COS(G$1*$AS$5*2*PI()*$A100)</f>
        <v>0</v>
      </c>
      <c r="H100">
        <f>H$2*COS(H$1*$AS$5*2*PI()*$A100)</f>
        <v>0</v>
      </c>
      <c r="I100">
        <f>I$2*COS(I$1*$AS$5*2*PI()*$A100)</f>
        <v>0</v>
      </c>
      <c r="J100">
        <f>J$2*COS(J$1*$AS$5*2*PI()*$A100)</f>
        <v>0</v>
      </c>
      <c r="K100">
        <f>K$2*COS(K$1*$AS$5*2*PI()*$A100)</f>
        <v>0</v>
      </c>
      <c r="L100">
        <f>L$2*COS(L$1*$AS$5*2*PI()*$A100)</f>
        <v>0</v>
      </c>
      <c r="M100">
        <f>M$2*COS(M$1*$AS$5*2*PI()*$A100)</f>
        <v>0</v>
      </c>
      <c r="N100">
        <f>N$2*COS(N$1*$AS$5*2*PI()*$A100)</f>
        <v>0</v>
      </c>
      <c r="O100">
        <f>O$2*COS(O$1*$AS$5*2*PI()*$A100)</f>
        <v>0</v>
      </c>
      <c r="P100">
        <f>P$2*COS(P$1*$AS$5*2*PI()*$A100)</f>
        <v>0</v>
      </c>
      <c r="Q100">
        <f>Q$2*COS(Q$1*$AS$5*2*PI()*$A100)</f>
        <v>0</v>
      </c>
      <c r="R100">
        <f>R$2*COS(R$1*$AS$5*2*PI()*$A100)</f>
        <v>0</v>
      </c>
      <c r="S100">
        <f>S$2*COS(S$1*$AS$5*2*PI()*$A100)</f>
        <v>0</v>
      </c>
      <c r="T100">
        <f>T$2*COS(T$1*$AS$5*2*PI()*$A100)</f>
        <v>0</v>
      </c>
      <c r="U100">
        <f>U$2*COS(U$1*$AS$5*2*PI()*$A100)</f>
        <v>0</v>
      </c>
      <c r="V100">
        <f>V$2*COS(V$1*$AS$5*2*PI()*$A100)</f>
        <v>0</v>
      </c>
      <c r="W100">
        <f>W$2*SIN(W$1*$AS$5*2*PI()*$A100)</f>
        <v>-0.24087683705085816</v>
      </c>
      <c r="X100">
        <f>X$2*SIN(X$1*$AS$5*2*PI()*$A100)</f>
        <v>-0.21108198137550407</v>
      </c>
      <c r="Y100">
        <f>Y$2*SIN(Y$1*$AS$5*2*PI()*$A100)</f>
        <v>-0.16633778807137858</v>
      </c>
      <c r="Z100">
        <f>Z$2*SIN(Z$1*$AS$5*2*PI()*$A100)</f>
        <v>-0.11310338155825218</v>
      </c>
      <c r="AA100">
        <f>AA$2*SIN(AA$1*$AS$5*2*PI()*$A100)</f>
        <v>-0.058778525229247126</v>
      </c>
      <c r="AB100">
        <f>AB$2*SIN(AB$1*$AS$5*2*PI()*$A100)</f>
        <v>-0.010444436130358687</v>
      </c>
      <c r="AC100">
        <f>AC$2*SIN(AC$1*$AS$5*2*PI()*$A100)</f>
        <v>0.02629461090604921</v>
      </c>
      <c r="AD100">
        <f>AD$2*SIN(AD$1*$AS$5*2*PI()*$A100)</f>
        <v>0.0481570776734872</v>
      </c>
      <c r="AE100">
        <f>AE$2*SIN(AE$1*$AS$5*2*PI()*$A100)</f>
        <v>0.054571513929371665</v>
      </c>
      <c r="AF100">
        <f>AF$2*SIN(AF$1*$AS$5*2*PI()*$A100)</f>
        <v>0.04755282581475761</v>
      </c>
      <c r="AG100">
        <f>AG$2*SIN(AG$1*$AS$5*2*PI()*$A100)</f>
        <v>0.031115777542212574</v>
      </c>
      <c r="AH100">
        <f>AH$2*SIN(AH$1*$AS$5*2*PI()*$A100)</f>
        <v>0.01036207863186895</v>
      </c>
      <c r="AI100">
        <f>AI$2*SIN(AI$1*$AS$5*2*PI()*$A100)</f>
        <v>-0.009564995660187163</v>
      </c>
      <c r="AJ100">
        <f>AJ$2*SIN(AJ$1*$AS$5*2*PI()*$A100)</f>
        <v>-0.02444811092602521</v>
      </c>
      <c r="AK100">
        <f>AK$2*SIN(AK$1*$AS$5*2*PI()*$A100)</f>
        <v>-0.031701883876505486</v>
      </c>
      <c r="AL100">
        <f>AL$2*SIN(AL$1*$AS$5*2*PI()*$A100)</f>
        <v>-0.03069647658527141</v>
      </c>
      <c r="AM100">
        <f>AM$2*SIN(AM$1*$AS$5*2*PI()*$A100)</f>
        <v>-0.022662154199287875</v>
      </c>
      <c r="AN100">
        <f>AN$2*SIN(AN$1*$AS$5*2*PI()*$A100)</f>
        <v>-0.010225682019018467</v>
      </c>
      <c r="AO100">
        <f>AO$2*SIN(AO$1*$AS$5*2*PI()*$A100)</f>
        <v>0.003298242988535001</v>
      </c>
      <c r="AP100">
        <f>AP$2*SIN(AP$1*$AS$5*2*PI()*$A100)</f>
        <v>0.014694631307312018</v>
      </c>
      <c r="AQ100">
        <f t="shared" si="5"/>
        <v>-0.6938754938883002</v>
      </c>
    </row>
    <row r="101" spans="1:43" ht="12.75">
      <c r="A101">
        <v>0.97</v>
      </c>
      <c r="B101">
        <f t="shared" si="4"/>
        <v>0</v>
      </c>
      <c r="C101">
        <f>C$2*COS(C$1*$AS$5*2*PI()*$A101)</f>
        <v>0</v>
      </c>
      <c r="D101">
        <f>D$2*COS(D$1*$AS$5*2*PI()*$A101)</f>
        <v>0</v>
      </c>
      <c r="E101">
        <f>E$2*COS(E$1*$AS$5*2*PI()*$A101)</f>
        <v>0</v>
      </c>
      <c r="F101">
        <f>F$2*COS(F$1*$AS$5*2*PI()*$A101)</f>
        <v>0</v>
      </c>
      <c r="G101">
        <f>G$2*COS(G$1*$AS$5*2*PI()*$A101)</f>
        <v>0</v>
      </c>
      <c r="H101">
        <f>H$2*COS(H$1*$AS$5*2*PI()*$A101)</f>
        <v>0</v>
      </c>
      <c r="I101">
        <f>I$2*COS(I$1*$AS$5*2*PI()*$A101)</f>
        <v>0</v>
      </c>
      <c r="J101">
        <f>J$2*COS(J$1*$AS$5*2*PI()*$A101)</f>
        <v>0</v>
      </c>
      <c r="K101">
        <f>K$2*COS(K$1*$AS$5*2*PI()*$A101)</f>
        <v>0</v>
      </c>
      <c r="L101">
        <f>L$2*COS(L$1*$AS$5*2*PI()*$A101)</f>
        <v>0</v>
      </c>
      <c r="M101">
        <f>M$2*COS(M$1*$AS$5*2*PI()*$A101)</f>
        <v>0</v>
      </c>
      <c r="N101">
        <f>N$2*COS(N$1*$AS$5*2*PI()*$A101)</f>
        <v>0</v>
      </c>
      <c r="O101">
        <f>O$2*COS(O$1*$AS$5*2*PI()*$A101)</f>
        <v>0</v>
      </c>
      <c r="P101">
        <f>P$2*COS(P$1*$AS$5*2*PI()*$A101)</f>
        <v>0</v>
      </c>
      <c r="Q101">
        <f>Q$2*COS(Q$1*$AS$5*2*PI()*$A101)</f>
        <v>0</v>
      </c>
      <c r="R101">
        <f>R$2*COS(R$1*$AS$5*2*PI()*$A101)</f>
        <v>0</v>
      </c>
      <c r="S101">
        <f>S$2*COS(S$1*$AS$5*2*PI()*$A101)</f>
        <v>0</v>
      </c>
      <c r="T101">
        <f>T$2*COS(T$1*$AS$5*2*PI()*$A101)</f>
        <v>0</v>
      </c>
      <c r="U101">
        <f>U$2*COS(U$1*$AS$5*2*PI()*$A101)</f>
        <v>0</v>
      </c>
      <c r="V101">
        <f>V$2*COS(V$1*$AS$5*2*PI()*$A101)</f>
        <v>0</v>
      </c>
      <c r="W101">
        <f>W$2*SIN(W$1*$AS$5*2*PI()*$A101)</f>
        <v>-0.18406227634233904</v>
      </c>
      <c r="X101">
        <f>X$2*SIN(X$1*$AS$5*2*PI()*$A101)</f>
        <v>-0.1711367764821722</v>
      </c>
      <c r="Y101">
        <f>Y$2*SIN(Y$1*$AS$5*2*PI()*$A101)</f>
        <v>-0.15080450874433673</v>
      </c>
      <c r="Z101">
        <f>Z$2*SIN(Z$1*$AS$5*2*PI()*$A101)</f>
        <v>-0.12475334105353394</v>
      </c>
      <c r="AA101">
        <f>AA$2*SIN(AA$1*$AS$5*2*PI()*$A101)</f>
        <v>-0.09510565162951518</v>
      </c>
      <c r="AB101">
        <f>AB$2*SIN(AB$1*$AS$5*2*PI()*$A101)</f>
        <v>-0.0642094368979822</v>
      </c>
      <c r="AC101">
        <f>AC$2*SIN(AC$1*$AS$5*2*PI()*$A101)</f>
        <v>-0.03441097672155048</v>
      </c>
      <c r="AD101">
        <f>AD$2*SIN(AD$1*$AS$5*2*PI()*$A101)</f>
        <v>-0.007833327097768955</v>
      </c>
      <c r="AE101">
        <f>AE$2*SIN(AE$1*$AS$5*2*PI()*$A101)</f>
        <v>0.013816104842492277</v>
      </c>
      <c r="AF101">
        <f>AF$2*SIN(AF$1*$AS$5*2*PI()*$A101)</f>
        <v>0.029389262614624136</v>
      </c>
      <c r="AG101">
        <f>AG$2*SIN(AG$1*$AS$5*2*PI()*$A101)</f>
        <v>0.03837854206827418</v>
      </c>
      <c r="AH101">
        <f>AH$2*SIN(AH$1*$AS$5*2*PI()*$A101)</f>
        <v>0.04092863544702876</v>
      </c>
      <c r="AI101">
        <f>AI$2*SIN(AI$1*$AS$5*2*PI()*$A101)</f>
        <v>0.03778027887418044</v>
      </c>
      <c r="AJ101">
        <f>AJ$2*SIN(AJ$1*$AS$5*2*PI()*$A101)</f>
        <v>0.030154568767928734</v>
      </c>
      <c r="AK101">
        <f>AK$2*SIN(AK$1*$AS$5*2*PI()*$A101)</f>
        <v>0.01959284174308177</v>
      </c>
      <c r="AL101">
        <f>AL$2*SIN(AL$1*$AS$5*2*PI()*$A101)</f>
        <v>0.007771558973901654</v>
      </c>
      <c r="AM101">
        <f>AM$2*SIN(AM$1*$AS$5*2*PI()*$A101)</f>
        <v>-0.003686271575420928</v>
      </c>
      <c r="AN101">
        <f>AN$2*SIN(AN$1*$AS$5*2*PI()*$A101)</f>
        <v>-0.013382046502825736</v>
      </c>
      <c r="AO101">
        <f>AO$2*SIN(AO$1*$AS$5*2*PI()*$A101)</f>
        <v>-0.020276664283573706</v>
      </c>
      <c r="AP101">
        <f>AP$2*SIN(AP$1*$AS$5*2*PI()*$A101)</f>
        <v>-0.023776412907379023</v>
      </c>
      <c r="AQ101">
        <f t="shared" si="5"/>
        <v>-0.6756258969068859</v>
      </c>
    </row>
    <row r="102" spans="1:43" ht="12.75">
      <c r="A102">
        <v>0.98</v>
      </c>
      <c r="B102">
        <f t="shared" si="4"/>
        <v>0</v>
      </c>
      <c r="C102">
        <f>C$2*COS(C$1*$AS$5*2*PI()*$A102)</f>
        <v>0</v>
      </c>
      <c r="D102">
        <f>D$2*COS(D$1*$AS$5*2*PI()*$A102)</f>
        <v>0</v>
      </c>
      <c r="E102">
        <f>E$2*COS(E$1*$AS$5*2*PI()*$A102)</f>
        <v>0</v>
      </c>
      <c r="F102">
        <f>F$2*COS(F$1*$AS$5*2*PI()*$A102)</f>
        <v>0</v>
      </c>
      <c r="G102">
        <f>G$2*COS(G$1*$AS$5*2*PI()*$A102)</f>
        <v>0</v>
      </c>
      <c r="H102">
        <f>H$2*COS(H$1*$AS$5*2*PI()*$A102)</f>
        <v>0</v>
      </c>
      <c r="I102">
        <f>I$2*COS(I$1*$AS$5*2*PI()*$A102)</f>
        <v>0</v>
      </c>
      <c r="J102">
        <f>J$2*COS(J$1*$AS$5*2*PI()*$A102)</f>
        <v>0</v>
      </c>
      <c r="K102">
        <f>K$2*COS(K$1*$AS$5*2*PI()*$A102)</f>
        <v>0</v>
      </c>
      <c r="L102">
        <f>L$2*COS(L$1*$AS$5*2*PI()*$A102)</f>
        <v>0</v>
      </c>
      <c r="M102">
        <f>M$2*COS(M$1*$AS$5*2*PI()*$A102)</f>
        <v>0</v>
      </c>
      <c r="N102">
        <f>N$2*COS(N$1*$AS$5*2*PI()*$A102)</f>
        <v>0</v>
      </c>
      <c r="O102">
        <f>O$2*COS(O$1*$AS$5*2*PI()*$A102)</f>
        <v>0</v>
      </c>
      <c r="P102">
        <f>P$2*COS(P$1*$AS$5*2*PI()*$A102)</f>
        <v>0</v>
      </c>
      <c r="Q102">
        <f>Q$2*COS(Q$1*$AS$5*2*PI()*$A102)</f>
        <v>0</v>
      </c>
      <c r="R102">
        <f>R$2*COS(R$1*$AS$5*2*PI()*$A102)</f>
        <v>0</v>
      </c>
      <c r="S102">
        <f>S$2*COS(S$1*$AS$5*2*PI()*$A102)</f>
        <v>0</v>
      </c>
      <c r="T102">
        <f>T$2*COS(T$1*$AS$5*2*PI()*$A102)</f>
        <v>0</v>
      </c>
      <c r="U102">
        <f>U$2*COS(U$1*$AS$5*2*PI()*$A102)</f>
        <v>0</v>
      </c>
      <c r="V102">
        <f>V$2*COS(V$1*$AS$5*2*PI()*$A102)</f>
        <v>0</v>
      </c>
      <c r="W102">
        <f>W$2*SIN(W$1*$AS$5*2*PI()*$A102)</f>
        <v>-0.1243449435824278</v>
      </c>
      <c r="X102">
        <f>X$2*SIN(X$1*$AS$5*2*PI()*$A102)</f>
        <v>-0.12043841852542919</v>
      </c>
      <c r="Y102">
        <f>Y$2*SIN(Y$1*$AS$5*2*PI()*$A102)</f>
        <v>-0.11409118432144863</v>
      </c>
      <c r="Z102">
        <f>Z$2*SIN(Z$1*$AS$5*2*PI()*$A102)</f>
        <v>-0.1055409906877521</v>
      </c>
      <c r="AA102">
        <f>AA$2*SIN(AA$1*$AS$5*2*PI()*$A102)</f>
        <v>-0.09510565162951544</v>
      </c>
      <c r="AB102">
        <f>AB$2*SIN(AB$1*$AS$5*2*PI()*$A102)</f>
        <v>-0.08316889403568933</v>
      </c>
      <c r="AC102">
        <f>AC$2*SIN(AC$1*$AS$5*2*PI()*$A102)</f>
        <v>-0.07016337505204909</v>
      </c>
      <c r="AD102">
        <f>AD$2*SIN(AD$1*$AS$5*2*PI()*$A102)</f>
        <v>-0.05655169077912604</v>
      </c>
      <c r="AE102">
        <f>AE$2*SIN(AE$1*$AS$5*2*PI()*$A102)</f>
        <v>-0.04280629126532142</v>
      </c>
      <c r="AF102">
        <f>AF$2*SIN(AF$1*$AS$5*2*PI()*$A102)</f>
        <v>-0.029389262614623463</v>
      </c>
      <c r="AG102">
        <f>AG$2*SIN(AG$1*$AS$5*2*PI()*$A102)</f>
        <v>-0.016732934212939143</v>
      </c>
      <c r="AH102">
        <f>AH$2*SIN(AH$1*$AS$5*2*PI()*$A102)</f>
        <v>-0.005222218065178635</v>
      </c>
      <c r="AI102">
        <f>AI$2*SIN(AI$1*$AS$5*2*PI()*$A102)</f>
        <v>0.004820508983242005</v>
      </c>
      <c r="AJ102">
        <f>AJ$2*SIN(AJ$1*$AS$5*2*PI()*$A102)</f>
        <v>0.013147305453024718</v>
      </c>
      <c r="AK102">
        <f>AK$2*SIN(AK$1*$AS$5*2*PI()*$A102)</f>
        <v>0.019592841743082824</v>
      </c>
      <c r="AL102">
        <f>AL$2*SIN(AL$1*$AS$5*2*PI()*$A102)</f>
        <v>0.02407853883674368</v>
      </c>
      <c r="AM102">
        <f>AM$2*SIN(AM$1*$AS$5*2*PI()*$A102)</f>
        <v>0.02661256036664743</v>
      </c>
      <c r="AN102">
        <f>AN$2*SIN(AN$1*$AS$5*2*PI()*$A102)</f>
        <v>0.027285756964685853</v>
      </c>
      <c r="AO102">
        <f>AO$2*SIN(AO$1*$AS$5*2*PI()*$A102)</f>
        <v>0.026263861274428132</v>
      </c>
      <c r="AP102">
        <f>AP$2*SIN(AP$1*$AS$5*2*PI()*$A102)</f>
        <v>0.023776412907378766</v>
      </c>
      <c r="AQ102">
        <f t="shared" si="5"/>
        <v>-0.6979780682422669</v>
      </c>
    </row>
    <row r="103" spans="1:43" ht="12.75">
      <c r="A103">
        <v>0.99</v>
      </c>
      <c r="B103">
        <f t="shared" si="4"/>
        <v>0</v>
      </c>
      <c r="C103">
        <f>C$2*COS(C$1*$AS$5*2*PI()*$A103)</f>
        <v>0</v>
      </c>
      <c r="D103">
        <f>D$2*COS(D$1*$AS$5*2*PI()*$A103)</f>
        <v>0</v>
      </c>
      <c r="E103">
        <f>E$2*COS(E$1*$AS$5*2*PI()*$A103)</f>
        <v>0</v>
      </c>
      <c r="F103">
        <f>F$2*COS(F$1*$AS$5*2*PI()*$A103)</f>
        <v>0</v>
      </c>
      <c r="G103">
        <f>G$2*COS(G$1*$AS$5*2*PI()*$A103)</f>
        <v>0</v>
      </c>
      <c r="H103">
        <f>H$2*COS(H$1*$AS$5*2*PI()*$A103)</f>
        <v>0</v>
      </c>
      <c r="I103">
        <f>I$2*COS(I$1*$AS$5*2*PI()*$A103)</f>
        <v>0</v>
      </c>
      <c r="J103">
        <f>J$2*COS(J$1*$AS$5*2*PI()*$A103)</f>
        <v>0</v>
      </c>
      <c r="K103">
        <f>K$2*COS(K$1*$AS$5*2*PI()*$A103)</f>
        <v>0</v>
      </c>
      <c r="L103">
        <f>L$2*COS(L$1*$AS$5*2*PI()*$A103)</f>
        <v>0</v>
      </c>
      <c r="M103">
        <f>M$2*COS(M$1*$AS$5*2*PI()*$A103)</f>
        <v>0</v>
      </c>
      <c r="N103">
        <f>N$2*COS(N$1*$AS$5*2*PI()*$A103)</f>
        <v>0</v>
      </c>
      <c r="O103">
        <f>O$2*COS(O$1*$AS$5*2*PI()*$A103)</f>
        <v>0</v>
      </c>
      <c r="P103">
        <f>P$2*COS(P$1*$AS$5*2*PI()*$A103)</f>
        <v>0</v>
      </c>
      <c r="Q103">
        <f>Q$2*COS(Q$1*$AS$5*2*PI()*$A103)</f>
        <v>0</v>
      </c>
      <c r="R103">
        <f>R$2*COS(R$1*$AS$5*2*PI()*$A103)</f>
        <v>0</v>
      </c>
      <c r="S103">
        <f>S$2*COS(S$1*$AS$5*2*PI()*$A103)</f>
        <v>0</v>
      </c>
      <c r="T103">
        <f>T$2*COS(T$1*$AS$5*2*PI()*$A103)</f>
        <v>0</v>
      </c>
      <c r="U103">
        <f>U$2*COS(U$1*$AS$5*2*PI()*$A103)</f>
        <v>0</v>
      </c>
      <c r="V103">
        <f>V$2*COS(V$1*$AS$5*2*PI()*$A103)</f>
        <v>0</v>
      </c>
      <c r="W103">
        <f>W$2*SIN(W$1*$AS$5*2*PI()*$A103)</f>
        <v>-0.062666616782152</v>
      </c>
      <c r="X103">
        <f>X$2*SIN(X$1*$AS$5*2*PI()*$A103)</f>
        <v>-0.06217247179121359</v>
      </c>
      <c r="Y103">
        <f>Y$2*SIN(Y$1*$AS$5*2*PI()*$A103)</f>
        <v>-0.061354092114112885</v>
      </c>
      <c r="Z103">
        <f>Z$2*SIN(Z$1*$AS$5*2*PI()*$A103)</f>
        <v>-0.06021920926271431</v>
      </c>
      <c r="AA103">
        <f>AA$2*SIN(AA$1*$AS$5*2*PI()*$A103)</f>
        <v>-0.05877852522924779</v>
      </c>
      <c r="AB103">
        <f>AB$2*SIN(AB$1*$AS$5*2*PI()*$A103)</f>
        <v>-0.057045592160723975</v>
      </c>
      <c r="AC103">
        <f>AC$2*SIN(AC$1*$AS$5*2*PI()*$A103)</f>
        <v>-0.055036660198270915</v>
      </c>
      <c r="AD103">
        <f>AD$2*SIN(AD$1*$AS$5*2*PI()*$A103)</f>
        <v>-0.05277049534387588</v>
      </c>
      <c r="AE103">
        <f>AE$2*SIN(AE$1*$AS$5*2*PI()*$A103)</f>
        <v>-0.05026816958144564</v>
      </c>
      <c r="AF103">
        <f>AF$2*SIN(AF$1*$AS$5*2*PI()*$A103)</f>
        <v>-0.047552825814757865</v>
      </c>
      <c r="AG103">
        <f>AG$2*SIN(AG$1*$AS$5*2*PI()*$A103)</f>
        <v>-0.04464942048766795</v>
      </c>
      <c r="AH103">
        <f>AH$2*SIN(AH$1*$AS$5*2*PI()*$A103)</f>
        <v>-0.04158444701784464</v>
      </c>
      <c r="AI103">
        <f>AI$2*SIN(AI$1*$AS$5*2*PI()*$A103)</f>
        <v>-0.038385643401087396</v>
      </c>
      <c r="AJ103">
        <f>AJ$2*SIN(AJ$1*$AS$5*2*PI()*$A103)</f>
        <v>-0.03508168752602452</v>
      </c>
      <c r="AK103">
        <f>AK$2*SIN(AK$1*$AS$5*2*PI()*$A103)</f>
        <v>-0.031701883876504786</v>
      </c>
      <c r="AL103">
        <f>AL$2*SIN(AL$1*$AS$5*2*PI()*$A103)</f>
        <v>-0.028275845389563157</v>
      </c>
      <c r="AM103">
        <f>AM$2*SIN(AM$1*$AS$5*2*PI()*$A103)</f>
        <v>-0.024833174279471203</v>
      </c>
      <c r="AN103">
        <f>AN$2*SIN(AN$1*$AS$5*2*PI()*$A103)</f>
        <v>-0.021403145632660634</v>
      </c>
      <c r="AO103">
        <f>AO$2*SIN(AO$1*$AS$5*2*PI()*$A103)</f>
        <v>-0.018014397524438574</v>
      </c>
      <c r="AP103">
        <f>AP$2*SIN(AP$1*$AS$5*2*PI()*$A103)</f>
        <v>-0.014694631307311346</v>
      </c>
      <c r="AQ103">
        <f t="shared" si="5"/>
        <v>-0.866488934721089</v>
      </c>
    </row>
    <row r="104" spans="1:43" ht="12.75">
      <c r="A104">
        <v>1</v>
      </c>
      <c r="B104">
        <f t="shared" si="4"/>
        <v>0</v>
      </c>
      <c r="C104">
        <f>C$2*COS(C$1*$AS$5*2*PI()*$A104)</f>
        <v>0</v>
      </c>
      <c r="D104">
        <f>D$2*COS(D$1*$AS$5*2*PI()*$A104)</f>
        <v>0</v>
      </c>
      <c r="E104">
        <f>E$2*COS(E$1*$AS$5*2*PI()*$A104)</f>
        <v>0</v>
      </c>
      <c r="F104">
        <f>F$2*COS(F$1*$AS$5*2*PI()*$A104)</f>
        <v>0</v>
      </c>
      <c r="G104">
        <f>G$2*COS(G$1*$AS$5*2*PI()*$A104)</f>
        <v>0</v>
      </c>
      <c r="H104">
        <f>H$2*COS(H$1*$AS$5*2*PI()*$A104)</f>
        <v>0</v>
      </c>
      <c r="I104">
        <f>I$2*COS(I$1*$AS$5*2*PI()*$A104)</f>
        <v>0</v>
      </c>
      <c r="J104">
        <f>J$2*COS(J$1*$AS$5*2*PI()*$A104)</f>
        <v>0</v>
      </c>
      <c r="K104">
        <f>K$2*COS(K$1*$AS$5*2*PI()*$A104)</f>
        <v>0</v>
      </c>
      <c r="L104">
        <f>L$2*COS(L$1*$AS$5*2*PI()*$A104)</f>
        <v>0</v>
      </c>
      <c r="M104">
        <f>M$2*COS(M$1*$AS$5*2*PI()*$A104)</f>
        <v>0</v>
      </c>
      <c r="N104">
        <f>N$2*COS(N$1*$AS$5*2*PI()*$A104)</f>
        <v>0</v>
      </c>
      <c r="O104">
        <f>O$2*COS(O$1*$AS$5*2*PI()*$A104)</f>
        <v>0</v>
      </c>
      <c r="P104">
        <f>P$2*COS(P$1*$AS$5*2*PI()*$A104)</f>
        <v>0</v>
      </c>
      <c r="Q104">
        <f>Q$2*COS(Q$1*$AS$5*2*PI()*$A104)</f>
        <v>0</v>
      </c>
      <c r="R104">
        <f>R$2*COS(R$1*$AS$5*2*PI()*$A104)</f>
        <v>0</v>
      </c>
      <c r="S104">
        <f>S$2*COS(S$1*$AS$5*2*PI()*$A104)</f>
        <v>0</v>
      </c>
      <c r="T104">
        <f>T$2*COS(T$1*$AS$5*2*PI()*$A104)</f>
        <v>0</v>
      </c>
      <c r="U104">
        <f>U$2*COS(U$1*$AS$5*2*PI()*$A104)</f>
        <v>0</v>
      </c>
      <c r="V104">
        <f>V$2*COS(V$1*$AS$5*2*PI()*$A104)</f>
        <v>0</v>
      </c>
      <c r="W104">
        <f>W$2*SIN(W$1*$AS$5*2*PI()*$A104)</f>
        <v>-2.45029690981724E-16</v>
      </c>
      <c r="X104">
        <f>X$2*SIN(X$1*$AS$5*2*PI()*$A104)</f>
        <v>-2.45029690981724E-16</v>
      </c>
      <c r="Y104">
        <f>Y$2*SIN(Y$1*$AS$5*2*PI()*$A104)</f>
        <v>-2.45029690981724E-16</v>
      </c>
      <c r="Z104">
        <f>Z$2*SIN(Z$1*$AS$5*2*PI()*$A104)</f>
        <v>-2.45029690981724E-16</v>
      </c>
      <c r="AA104">
        <f>AA$2*SIN(AA$1*$AS$5*2*PI()*$A104)</f>
        <v>-2.45029690981724E-16</v>
      </c>
      <c r="AB104">
        <f>AB$2*SIN(AB$1*$AS$5*2*PI()*$A104)</f>
        <v>-2.45029690981724E-16</v>
      </c>
      <c r="AC104">
        <f>AC$2*SIN(AC$1*$AS$5*2*PI()*$A104)</f>
        <v>-2.45029690981724E-16</v>
      </c>
      <c r="AD104">
        <f>AD$2*SIN(AD$1*$AS$5*2*PI()*$A104)</f>
        <v>-2.45029690981724E-16</v>
      </c>
      <c r="AE104">
        <f>AE$2*SIN(AE$1*$AS$5*2*PI()*$A104)</f>
        <v>-2.45029690981724E-16</v>
      </c>
      <c r="AF104">
        <f>AF$2*SIN(AF$1*$AS$5*2*PI()*$A104)</f>
        <v>-2.45029690981724E-16</v>
      </c>
      <c r="AG104">
        <f>AG$2*SIN(AG$1*$AS$5*2*PI()*$A104)</f>
        <v>-8.90977632581815E-16</v>
      </c>
      <c r="AH104">
        <f>AH$2*SIN(AH$1*$AS$5*2*PI()*$A104)</f>
        <v>-2.45029690981724E-16</v>
      </c>
      <c r="AI104">
        <f>AI$2*SIN(AI$1*$AS$5*2*PI()*$A104)</f>
        <v>3.015416442183531E-16</v>
      </c>
      <c r="AJ104">
        <f>AJ$2*SIN(AJ$1*$AS$5*2*PI()*$A104)</f>
        <v>-2.45029690981724E-16</v>
      </c>
      <c r="AK104">
        <f>AK$2*SIN(AK$1*$AS$5*2*PI()*$A104)</f>
        <v>-7.187248481551241E-16</v>
      </c>
      <c r="AL104">
        <f>AL$2*SIN(AL$1*$AS$5*2*PI()*$A104)</f>
        <v>-2.45029690981724E-16</v>
      </c>
      <c r="AM104">
        <f>AM$2*SIN(AM$1*$AS$5*2*PI()*$A104)</f>
        <v>1.729366241712761E-16</v>
      </c>
      <c r="AN104">
        <f>AN$2*SIN(AN$1*$AS$5*2*PI()*$A104)</f>
        <v>-2.45029690981724E-16</v>
      </c>
      <c r="AO104">
        <f>AO$2*SIN(AO$1*$AS$5*2*PI()*$A104)</f>
        <v>-6.189995519080925E-16</v>
      </c>
      <c r="AP104">
        <f>AP$2*SIN(AP$1*$AS$5*2*PI()*$A104)</f>
        <v>-2.45029690981724E-16</v>
      </c>
      <c r="AQ104">
        <f t="shared" si="5"/>
        <v>-5.429669128981263E-15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4" max="4" width="9.140625" style="0" customWidth="1"/>
    <col min="6" max="6" width="9.140625" style="0" customWidth="1"/>
    <col min="8" max="8" width="9.140625" style="0" customWidth="1"/>
    <col min="10" max="10" width="9.140625" style="0" customWidth="1"/>
    <col min="12" max="12" width="9.140625" style="0" customWidth="1"/>
    <col min="14" max="14" width="9.140625" style="0" customWidth="1"/>
    <col min="16" max="16" width="9.140625" style="0" customWidth="1"/>
    <col min="18" max="18" width="9.140625" style="0" customWidth="1"/>
    <col min="20" max="20" width="9.140625" style="0" customWidth="1"/>
    <col min="22" max="22" width="9.140625" style="0" customWidth="1"/>
    <col min="34" max="34" width="9.140625" style="0" customWidth="1"/>
    <col min="36" max="36" width="9.140625" style="0" customWidth="1"/>
    <col min="38" max="38" width="9.140625" style="0" customWidth="1"/>
    <col min="40" max="40" width="9.140625" style="0" customWidth="1"/>
    <col min="42" max="42" width="9.140625" style="0" customWidth="1"/>
  </cols>
  <sheetData>
    <row r="1" ht="25.5">
      <c r="A1" s="3" t="str">
        <f>VLOOKUP($AR$3,$A$4:$AQ$18,43)</f>
        <v>Sawtooth</v>
      </c>
    </row>
    <row r="2" spans="1:42" ht="12.75">
      <c r="A2" s="1" t="s">
        <v>28</v>
      </c>
      <c r="B2" s="1">
        <f>VLOOKUP($AR$3,$A$4:$AP$18,2)</f>
        <v>0</v>
      </c>
      <c r="C2" s="1">
        <f>VLOOKUP($AR$3,$A$4:$AP$18,3)</f>
        <v>0</v>
      </c>
      <c r="D2" s="1">
        <f>VLOOKUP($AR$3,$A$4:$AP$18,4)</f>
        <v>0</v>
      </c>
      <c r="E2" s="1">
        <f>VLOOKUP($AR$3,$A$4:$AP$18,5)</f>
        <v>0</v>
      </c>
      <c r="F2" s="1">
        <f>VLOOKUP($AR$3,$A$4:$AP$18,6)</f>
        <v>0</v>
      </c>
      <c r="G2" s="1">
        <f>VLOOKUP($AR$3,$A$4:$AP$18,7)</f>
        <v>0</v>
      </c>
      <c r="H2" s="1">
        <f>VLOOKUP($AR$3,$A$4:$AP$18,8)</f>
        <v>0</v>
      </c>
      <c r="I2" s="1">
        <f>VLOOKUP($AR$3,$A$4:$AP$18,9)</f>
        <v>0</v>
      </c>
      <c r="J2" s="1">
        <f>VLOOKUP($AR$3,$A$4:$AP$18,10)</f>
        <v>0</v>
      </c>
      <c r="K2" s="1">
        <f>VLOOKUP($AR$3,$A$4:$AP$18,11)</f>
        <v>0</v>
      </c>
      <c r="L2" s="1">
        <f>VLOOKUP($AR$3,$A$4:$AP$18,12)</f>
        <v>0</v>
      </c>
      <c r="M2" s="1">
        <f>VLOOKUP($AR$3,$A$4:$AP$18,13)</f>
        <v>0</v>
      </c>
      <c r="N2" s="1">
        <f>VLOOKUP($AR$3,$A$4:$AP$18,14)</f>
        <v>0</v>
      </c>
      <c r="O2" s="1">
        <f>VLOOKUP($AR$3,$A$4:$AP$18,15)</f>
        <v>0</v>
      </c>
      <c r="P2" s="1">
        <f>VLOOKUP($AR$3,$A$4:$AP$18,16)</f>
        <v>0</v>
      </c>
      <c r="Q2" s="1">
        <f>VLOOKUP($AR$3,$A$4:$AP$18,17)</f>
        <v>0</v>
      </c>
      <c r="R2" s="1">
        <f>VLOOKUP($AR$3,$A$4:$AP$18,18)</f>
        <v>0</v>
      </c>
      <c r="S2" s="1">
        <f>VLOOKUP($AR$3,$A$4:$AP$18,19)</f>
        <v>0</v>
      </c>
      <c r="T2" s="1">
        <f>VLOOKUP($AR$3,$A$4:$AP$18,20)</f>
        <v>0</v>
      </c>
      <c r="U2" s="1">
        <f>VLOOKUP($AR$3,$A$4:$AP$18,21)</f>
        <v>0</v>
      </c>
      <c r="V2" s="1">
        <f>VLOOKUP($AR$3,$A$4:$AP$18,22)</f>
        <v>0</v>
      </c>
      <c r="W2" s="1">
        <f>VLOOKUP($AR$3,$A$4:$AP$18,23)</f>
        <v>0.5</v>
      </c>
      <c r="X2" s="1">
        <f>VLOOKUP($AR$3,$A$4:$AP$18,24)</f>
        <v>0.25</v>
      </c>
      <c r="Y2" s="1">
        <f>VLOOKUP($AR$3,$A$4:$AP$18,25)</f>
        <v>0.16666666666666666</v>
      </c>
      <c r="Z2" s="1">
        <f>VLOOKUP($AR$3,$A$4:$AP$18,26)</f>
        <v>0.125</v>
      </c>
      <c r="AA2" s="1">
        <f>VLOOKUP($AR$3,$A$4:$AP$18,27)</f>
        <v>0.1</v>
      </c>
      <c r="AB2" s="1">
        <f>VLOOKUP($AR$3,$A$4:$AP$18,28)</f>
        <v>0.08333333333333333</v>
      </c>
      <c r="AC2" s="1">
        <f>VLOOKUP($AR$3,$A$4:$AP$18,29)</f>
        <v>0.07142857142857142</v>
      </c>
      <c r="AD2" s="1">
        <f>VLOOKUP($AR$3,$A$4:$AP$18,30)</f>
        <v>0.0625</v>
      </c>
      <c r="AE2" s="1">
        <f>VLOOKUP($AR$3,$A$4:$AP$18,31)</f>
        <v>0.05555555555555555</v>
      </c>
      <c r="AF2" s="1">
        <f>VLOOKUP($AR$3,$A$4:$AP$18,32)</f>
        <v>0.05</v>
      </c>
      <c r="AG2" s="1">
        <f>VLOOKUP($AR$3,$A$4:$AP$18,33)</f>
        <v>0.045454545454545456</v>
      </c>
      <c r="AH2" s="1">
        <f>VLOOKUP($AR$3,$A$4:$AP$18,34)</f>
        <v>0.041666666666666664</v>
      </c>
      <c r="AI2" s="1">
        <f>VLOOKUP($AR$3,$A$4:$AP$18,35)</f>
        <v>0.038461538461538464</v>
      </c>
      <c r="AJ2" s="1">
        <f>VLOOKUP($AR$3,$A$4:$AP$18,36)</f>
        <v>0.03571428571428571</v>
      </c>
      <c r="AK2" s="1">
        <f>VLOOKUP($AR$3,$A$4:$AP$18,37)</f>
        <v>0.03333333333333333</v>
      </c>
      <c r="AL2" s="1">
        <f>VLOOKUP($AR$3,$A$4:$AP$18,38)</f>
        <v>0.03125</v>
      </c>
      <c r="AM2" s="1">
        <f>VLOOKUP($AR$3,$A$4:$AP$18,39)</f>
        <v>0.029411764705882353</v>
      </c>
      <c r="AN2" s="1">
        <f>VLOOKUP($AR$3,$A$4:$AP$18,40)</f>
        <v>0.027777777777777776</v>
      </c>
      <c r="AO2" s="1">
        <f>VLOOKUP($AR$3,$A$4:$AP$18,41)</f>
        <v>0.02631578947368421</v>
      </c>
      <c r="AP2" s="1">
        <f>VLOOKUP($AR$3,$A$4:$AP$18,42)</f>
        <v>0.025</v>
      </c>
    </row>
    <row r="3" spans="2:44" s="2" customFormat="1" ht="12.7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40</v>
      </c>
      <c r="N3" s="2" t="s">
        <v>41</v>
      </c>
      <c r="O3" s="2" t="s">
        <v>42</v>
      </c>
      <c r="P3" s="2" t="s">
        <v>43</v>
      </c>
      <c r="Q3" s="2" t="s">
        <v>44</v>
      </c>
      <c r="R3" s="2" t="s">
        <v>45</v>
      </c>
      <c r="S3" s="2" t="s">
        <v>46</v>
      </c>
      <c r="T3" s="2" t="s">
        <v>47</v>
      </c>
      <c r="U3" s="2" t="s">
        <v>48</v>
      </c>
      <c r="V3" s="2" t="s">
        <v>49</v>
      </c>
      <c r="W3" s="2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2" t="s">
        <v>21</v>
      </c>
      <c r="AE3" s="2" t="s">
        <v>22</v>
      </c>
      <c r="AF3" s="2" t="s">
        <v>23</v>
      </c>
      <c r="AG3" s="2" t="s">
        <v>30</v>
      </c>
      <c r="AH3" s="2" t="s">
        <v>31</v>
      </c>
      <c r="AI3" s="2" t="s">
        <v>32</v>
      </c>
      <c r="AJ3" s="2" t="s">
        <v>33</v>
      </c>
      <c r="AK3" s="2" t="s">
        <v>34</v>
      </c>
      <c r="AL3" s="2" t="s">
        <v>35</v>
      </c>
      <c r="AM3" s="2" t="s">
        <v>36</v>
      </c>
      <c r="AN3" s="2" t="s">
        <v>37</v>
      </c>
      <c r="AO3" s="2" t="s">
        <v>38</v>
      </c>
      <c r="AP3" s="2" t="s">
        <v>39</v>
      </c>
      <c r="AQ3" s="2" t="s">
        <v>13</v>
      </c>
      <c r="AR3" s="2">
        <f>waves!AS7</f>
        <v>3</v>
      </c>
    </row>
    <row r="4" spans="1:43" ht="12.75">
      <c r="A4">
        <v>1</v>
      </c>
      <c r="B4">
        <v>0</v>
      </c>
      <c r="C4">
        <f>(4/PI())*SIN(VALUE(RIGHT(C$3,LEN(C$3)-1))*PI()/2)/VALUE(RIGHT(C$3,LEN(C$3)-1))</f>
        <v>1.2732395447351628</v>
      </c>
      <c r="D4">
        <f aca="true" t="shared" si="0" ref="D4:V4">(4/PI())*SIN(VALUE(RIGHT(D$3,LEN(D$3)-1))*PI()/2)/VALUE(RIGHT(D$3,LEN(D$3)-1))</f>
        <v>7.799537304804198E-17</v>
      </c>
      <c r="E4">
        <f t="shared" si="0"/>
        <v>-0.4244131815783876</v>
      </c>
      <c r="F4">
        <f t="shared" si="0"/>
        <v>-7.799537304804198E-17</v>
      </c>
      <c r="G4">
        <f t="shared" si="0"/>
        <v>0.25464790894703254</v>
      </c>
      <c r="H4">
        <f t="shared" si="0"/>
        <v>7.799537304804196E-17</v>
      </c>
      <c r="I4">
        <f t="shared" si="0"/>
        <v>-0.18189136353359467</v>
      </c>
      <c r="J4">
        <f t="shared" si="0"/>
        <v>-7.799537304804198E-17</v>
      </c>
      <c r="K4">
        <f t="shared" si="0"/>
        <v>0.1414710605261292</v>
      </c>
      <c r="L4">
        <f t="shared" si="0"/>
        <v>7.799537304804198E-17</v>
      </c>
      <c r="M4">
        <f t="shared" si="0"/>
        <v>-0.11574904952137843</v>
      </c>
      <c r="N4">
        <f t="shared" si="0"/>
        <v>-7.799537304804196E-17</v>
      </c>
      <c r="O4">
        <f t="shared" si="0"/>
        <v>0.09794150344116637</v>
      </c>
      <c r="P4">
        <f t="shared" si="0"/>
        <v>7.799537304804198E-17</v>
      </c>
      <c r="Q4">
        <f t="shared" si="0"/>
        <v>-0.08488263631567752</v>
      </c>
      <c r="R4">
        <f t="shared" si="0"/>
        <v>-7.799537304804198E-17</v>
      </c>
      <c r="S4">
        <f t="shared" si="0"/>
        <v>0.07489644380795075</v>
      </c>
      <c r="T4">
        <f t="shared" si="0"/>
        <v>7.799537304804196E-17</v>
      </c>
      <c r="U4">
        <f t="shared" si="0"/>
        <v>-0.06701260761764015</v>
      </c>
      <c r="V4">
        <f t="shared" si="0"/>
        <v>-7.799537304804198E-17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 t="s">
        <v>24</v>
      </c>
    </row>
    <row r="5" spans="1:43" ht="12.7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f>(8/(PI())^2)*SIN(VALUE(RIGHT(W$3,LEN(W$3)-1))*PI()/2)/(VALUE(RIGHT(W$3,LEN(W$3)-1)))^2</f>
        <v>0.8105694691387022</v>
      </c>
      <c r="X5">
        <f>(8/(PI())^2)*SIN(VALUE(RIGHT(X$3,LEN(X$3)-1))*PI()/2)/(VALUE(RIGHT(X$3,LEN(X$3)-1)))^2</f>
        <v>2.4826698317784534E-17</v>
      </c>
      <c r="Y5">
        <f aca="true" t="shared" si="1" ref="Y5:AP5">(8/(PI())^2)*SIN(VALUE(RIGHT(Y$3,LEN(Y$3)-1))*PI()/2)/(VALUE(RIGHT(Y$3,LEN(Y$3)-1)))^2</f>
        <v>-0.09006327434874468</v>
      </c>
      <c r="Z5">
        <f t="shared" si="1"/>
        <v>-1.2413349158892267E-17</v>
      </c>
      <c r="AA5">
        <f t="shared" si="1"/>
        <v>0.03242277876554809</v>
      </c>
      <c r="AB5">
        <f t="shared" si="1"/>
        <v>8.275566105928178E-18</v>
      </c>
      <c r="AC5">
        <f t="shared" si="1"/>
        <v>-0.016542234064055146</v>
      </c>
      <c r="AD5">
        <f t="shared" si="1"/>
        <v>-6.206674579446134E-18</v>
      </c>
      <c r="AE5">
        <f t="shared" si="1"/>
        <v>0.010007030483193855</v>
      </c>
      <c r="AF5">
        <f t="shared" si="1"/>
        <v>4.9653396635569066E-18</v>
      </c>
      <c r="AG5">
        <f t="shared" si="1"/>
        <v>-0.006698921232551258</v>
      </c>
      <c r="AH5">
        <f t="shared" si="1"/>
        <v>-4.137783052964089E-18</v>
      </c>
      <c r="AI5">
        <f t="shared" si="1"/>
        <v>0.004796269048158002</v>
      </c>
      <c r="AJ5">
        <f t="shared" si="1"/>
        <v>3.5466711882549336E-18</v>
      </c>
      <c r="AK5">
        <f t="shared" si="1"/>
        <v>-0.0036025309739497876</v>
      </c>
      <c r="AL5">
        <f t="shared" si="1"/>
        <v>-3.103337289723067E-18</v>
      </c>
      <c r="AM5">
        <f t="shared" si="1"/>
        <v>0.002804738647538762</v>
      </c>
      <c r="AN5">
        <f t="shared" si="1"/>
        <v>2.7585220353093926E-18</v>
      </c>
      <c r="AO5">
        <f t="shared" si="1"/>
        <v>-0.0022453447898579007</v>
      </c>
      <c r="AP5">
        <f t="shared" si="1"/>
        <v>-2.4826698317784533E-18</v>
      </c>
      <c r="AQ5" t="s">
        <v>25</v>
      </c>
    </row>
    <row r="6" spans="1:43" s="8" customFormat="1" ht="12.75">
      <c r="A6" s="8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8">
        <f>0.5/VALUE(RIGHT(W$3,LEN(W$3)-1))</f>
        <v>0.5</v>
      </c>
      <c r="X6" s="8">
        <f aca="true" t="shared" si="2" ref="X6:AP6">0.5/VALUE(RIGHT(X$3,LEN(X$3)-1))</f>
        <v>0.25</v>
      </c>
      <c r="Y6" s="8">
        <f t="shared" si="2"/>
        <v>0.16666666666666666</v>
      </c>
      <c r="Z6" s="8">
        <f t="shared" si="2"/>
        <v>0.125</v>
      </c>
      <c r="AA6" s="8">
        <f t="shared" si="2"/>
        <v>0.1</v>
      </c>
      <c r="AB6" s="8">
        <f t="shared" si="2"/>
        <v>0.08333333333333333</v>
      </c>
      <c r="AC6" s="8">
        <f t="shared" si="2"/>
        <v>0.07142857142857142</v>
      </c>
      <c r="AD6" s="8">
        <f t="shared" si="2"/>
        <v>0.0625</v>
      </c>
      <c r="AE6" s="8">
        <f t="shared" si="2"/>
        <v>0.05555555555555555</v>
      </c>
      <c r="AF6" s="8">
        <f t="shared" si="2"/>
        <v>0.05</v>
      </c>
      <c r="AG6" s="8">
        <f t="shared" si="2"/>
        <v>0.045454545454545456</v>
      </c>
      <c r="AH6" s="8">
        <f t="shared" si="2"/>
        <v>0.041666666666666664</v>
      </c>
      <c r="AI6" s="8">
        <f t="shared" si="2"/>
        <v>0.038461538461538464</v>
      </c>
      <c r="AJ6" s="8">
        <f t="shared" si="2"/>
        <v>0.03571428571428571</v>
      </c>
      <c r="AK6" s="8">
        <f t="shared" si="2"/>
        <v>0.03333333333333333</v>
      </c>
      <c r="AL6" s="8">
        <f t="shared" si="2"/>
        <v>0.03125</v>
      </c>
      <c r="AM6" s="8">
        <f t="shared" si="2"/>
        <v>0.029411764705882353</v>
      </c>
      <c r="AN6" s="8">
        <f t="shared" si="2"/>
        <v>0.027777777777777776</v>
      </c>
      <c r="AO6" s="8">
        <f t="shared" si="2"/>
        <v>0.02631578947368421</v>
      </c>
      <c r="AP6" s="8">
        <f t="shared" si="2"/>
        <v>0.025</v>
      </c>
      <c r="AQ6" s="8" t="s">
        <v>50</v>
      </c>
    </row>
    <row r="7" spans="1:43" ht="12.75">
      <c r="A7" s="8">
        <v>4</v>
      </c>
      <c r="B7">
        <v>0</v>
      </c>
      <c r="C7" s="8">
        <f>0.25/VALUE(RIGHT(C$3,LEN(C$3)-1))</f>
        <v>0.25</v>
      </c>
      <c r="D7" s="8">
        <f aca="true" t="shared" si="3" ref="D7:V7">0.25/VALUE(RIGHT(D$3,LEN(D$3)-1))</f>
        <v>0.125</v>
      </c>
      <c r="E7" s="8">
        <f t="shared" si="3"/>
        <v>0.08333333333333333</v>
      </c>
      <c r="F7" s="8">
        <f t="shared" si="3"/>
        <v>0.0625</v>
      </c>
      <c r="G7" s="8">
        <f t="shared" si="3"/>
        <v>0.05</v>
      </c>
      <c r="H7" s="8">
        <f t="shared" si="3"/>
        <v>0.041666666666666664</v>
      </c>
      <c r="I7" s="8">
        <f t="shared" si="3"/>
        <v>0.03571428571428571</v>
      </c>
      <c r="J7" s="8">
        <f t="shared" si="3"/>
        <v>0.03125</v>
      </c>
      <c r="K7" s="8">
        <f t="shared" si="3"/>
        <v>0.027777777777777776</v>
      </c>
      <c r="L7" s="8">
        <f t="shared" si="3"/>
        <v>0.025</v>
      </c>
      <c r="M7" s="8">
        <f t="shared" si="3"/>
        <v>0.022727272727272728</v>
      </c>
      <c r="N7" s="8">
        <f t="shared" si="3"/>
        <v>0.020833333333333332</v>
      </c>
      <c r="O7" s="8">
        <f t="shared" si="3"/>
        <v>0.019230769230769232</v>
      </c>
      <c r="P7" s="8">
        <f t="shared" si="3"/>
        <v>0.017857142857142856</v>
      </c>
      <c r="Q7" s="8">
        <f t="shared" si="3"/>
        <v>0.016666666666666666</v>
      </c>
      <c r="R7" s="8">
        <f t="shared" si="3"/>
        <v>0.015625</v>
      </c>
      <c r="S7" s="8">
        <f t="shared" si="3"/>
        <v>0.014705882352941176</v>
      </c>
      <c r="T7" s="8">
        <f t="shared" si="3"/>
        <v>0.013888888888888888</v>
      </c>
      <c r="U7" s="8">
        <f t="shared" si="3"/>
        <v>0.013157894736842105</v>
      </c>
      <c r="V7" s="8">
        <f t="shared" si="3"/>
        <v>0.0125</v>
      </c>
      <c r="W7" s="8">
        <f>0.25/VALUE(RIGHT(W$3,LEN(W$3)-1))</f>
        <v>0.25</v>
      </c>
      <c r="X7" s="8">
        <f aca="true" t="shared" si="4" ref="X7:AP7">0.25/VALUE(RIGHT(X$3,LEN(X$3)-1))</f>
        <v>0.125</v>
      </c>
      <c r="Y7" s="8">
        <f t="shared" si="4"/>
        <v>0.08333333333333333</v>
      </c>
      <c r="Z7" s="8">
        <f t="shared" si="4"/>
        <v>0.0625</v>
      </c>
      <c r="AA7" s="8">
        <f t="shared" si="4"/>
        <v>0.05</v>
      </c>
      <c r="AB7" s="8">
        <f t="shared" si="4"/>
        <v>0.041666666666666664</v>
      </c>
      <c r="AC7" s="8">
        <f t="shared" si="4"/>
        <v>0.03571428571428571</v>
      </c>
      <c r="AD7" s="8">
        <f t="shared" si="4"/>
        <v>0.03125</v>
      </c>
      <c r="AE7" s="8">
        <f t="shared" si="4"/>
        <v>0.027777777777777776</v>
      </c>
      <c r="AF7" s="8">
        <f t="shared" si="4"/>
        <v>0.025</v>
      </c>
      <c r="AG7" s="8">
        <f t="shared" si="4"/>
        <v>0.022727272727272728</v>
      </c>
      <c r="AH7" s="8">
        <f t="shared" si="4"/>
        <v>0.020833333333333332</v>
      </c>
      <c r="AI7" s="8">
        <f t="shared" si="4"/>
        <v>0.019230769230769232</v>
      </c>
      <c r="AJ7" s="8">
        <f t="shared" si="4"/>
        <v>0.017857142857142856</v>
      </c>
      <c r="AK7" s="8">
        <f t="shared" si="4"/>
        <v>0.016666666666666666</v>
      </c>
      <c r="AL7" s="8">
        <f t="shared" si="4"/>
        <v>0.015625</v>
      </c>
      <c r="AM7" s="8">
        <f t="shared" si="4"/>
        <v>0.014705882352941176</v>
      </c>
      <c r="AN7" s="8">
        <f t="shared" si="4"/>
        <v>0.013888888888888888</v>
      </c>
      <c r="AO7" s="8">
        <f t="shared" si="4"/>
        <v>0.013157894736842105</v>
      </c>
      <c r="AP7" s="8">
        <f t="shared" si="4"/>
        <v>0.0125</v>
      </c>
      <c r="AQ7" s="8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Freegarde</dc:creator>
  <cp:keywords/>
  <dc:description/>
  <cp:lastModifiedBy>Tim Freegarde</cp:lastModifiedBy>
  <dcterms:created xsi:type="dcterms:W3CDTF">2008-11-28T09:31:02Z</dcterms:created>
  <dcterms:modified xsi:type="dcterms:W3CDTF">2008-11-29T14:41:48Z</dcterms:modified>
  <cp:category/>
  <cp:version/>
  <cp:contentType/>
  <cp:contentStatus/>
</cp:coreProperties>
</file>